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B92BC4D4-0E11-48A8-A0FA-38C78C253B2E}" xr6:coauthVersionLast="36" xr6:coauthVersionMax="36" xr10:uidLastSave="{00000000-0000-0000-0000-000000000000}"/>
  <bookViews>
    <workbookView xWindow="0" yWindow="0" windowWidth="28800" windowHeight="12105" xr2:uid="{8B8C63E5-0B69-400D-A04C-C4A0BEE7F4F9}"/>
  </bookViews>
  <sheets>
    <sheet name="Sumario9" sheetId="1" r:id="rId1"/>
  </sheets>
  <definedNames>
    <definedName name="_xlnm.Print_Area" localSheetId="0">Sumario9!$A$1:$G$38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E38" i="1"/>
  <c r="D38" i="1"/>
  <c r="G6" i="1"/>
  <c r="F6" i="1"/>
  <c r="F38" i="1" l="1"/>
  <c r="G38" i="1"/>
  <c r="C38" i="1"/>
  <c r="B38" i="1"/>
</calcChain>
</file>

<file path=xl/sharedStrings.xml><?xml version="1.0" encoding="utf-8"?>
<sst xmlns="http://schemas.openxmlformats.org/spreadsheetml/2006/main" count="47" uniqueCount="42">
  <si>
    <t>SUMARIO   No.  9    ESTRATIFICACION   DE  PLAZAS  A  TIEMPO  COMPLETO</t>
  </si>
  <si>
    <t>(En US dólares)</t>
  </si>
  <si>
    <t>RANGO   SALARIAL</t>
  </si>
  <si>
    <t>SISTEMA  DE  PAGO</t>
  </si>
  <si>
    <t>LEY DE SALARIOS</t>
  </si>
  <si>
    <t>CONTRATOS</t>
  </si>
  <si>
    <t>TOTAL</t>
  </si>
  <si>
    <t>PLAZAS</t>
  </si>
  <si>
    <t>MONTOS</t>
  </si>
  <si>
    <t xml:space="preserve"> 101.00  -    150.99</t>
  </si>
  <si>
    <t xml:space="preserve"> 151.00  -  200.99</t>
  </si>
  <si>
    <t>201.00  -  250.99</t>
  </si>
  <si>
    <t>251.00  -  300.99</t>
  </si>
  <si>
    <t>301.00  -  350.99</t>
  </si>
  <si>
    <t>351.00  -  400.99</t>
  </si>
  <si>
    <t>401.00  -  450.99</t>
  </si>
  <si>
    <t>451.00  -  500.99</t>
  </si>
  <si>
    <t>501.00  -  550.99</t>
  </si>
  <si>
    <t>551.00  -  600.99</t>
  </si>
  <si>
    <t>601.00  -  650.99</t>
  </si>
  <si>
    <t>651.00  -  700.99</t>
  </si>
  <si>
    <t>701.00  -  750.99</t>
  </si>
  <si>
    <t>751.00  -  800.99</t>
  </si>
  <si>
    <t>801.00  -  850.99</t>
  </si>
  <si>
    <t>851.00  -  900.99</t>
  </si>
  <si>
    <t xml:space="preserve">          </t>
  </si>
  <si>
    <t>901.00  -  950.99</t>
  </si>
  <si>
    <t xml:space="preserve">   951.00  -  1,000.99</t>
  </si>
  <si>
    <t xml:space="preserve">  1,001.00  -  1,100.99  </t>
  </si>
  <si>
    <t>1,101.00  -  1,200.99</t>
  </si>
  <si>
    <t>1,201.00  -  1,300.99</t>
  </si>
  <si>
    <t>1,301.00  -  1,400.99</t>
  </si>
  <si>
    <t>1,401.00  -  1,500.99</t>
  </si>
  <si>
    <t>1,501.00  -  1,600.99</t>
  </si>
  <si>
    <t>1,601.00  -  1,700.99</t>
  </si>
  <si>
    <t>1,701.00  -  1,800.99</t>
  </si>
  <si>
    <t>1,801.00  -  1,900.99</t>
  </si>
  <si>
    <t>1,901.00  -  2,000.99</t>
  </si>
  <si>
    <t>2,001.00  -  2,100.99</t>
  </si>
  <si>
    <t>2,101.00  -  2,200.99</t>
  </si>
  <si>
    <t>2,201.00  -  2,300.99</t>
  </si>
  <si>
    <t xml:space="preserve"> 2,301.00 en  adelante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</si>
</sst>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2"/>
      <color theme="1"/>
      <name val="Calibri"/>
      <family val="2"/>
    </font>
    <font>
      <sz val="10"/>
      <color theme="1"/>
      <name val="Museo Sans 100"/>
      <family val="3"/>
    </font>
    <font>
      <b/>
      <sz val="12"/>
      <color theme="1"/>
      <name val="Calibri"/>
      <family val="2"/>
    </font>
    <font>
      <b/>
      <sz val="10"/>
      <color theme="1"/>
      <name val="Museo Sans 100"/>
      <family val="3"/>
    </font>
    <font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vertical="center"/>
    </xf>
    <xf numFmtId="37" fontId="6" fillId="0" borderId="0" xfId="0" applyNumberFormat="1" applyFont="1"/>
    <xf numFmtId="164" fontId="3" fillId="0" borderId="0" xfId="1" applyNumberFormat="1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right" vertical="center" indent="1"/>
    </xf>
    <xf numFmtId="3" fontId="3" fillId="0" borderId="9" xfId="1" applyNumberFormat="1" applyFont="1" applyFill="1" applyBorder="1" applyAlignment="1">
      <alignment horizontal="right" vertical="center" indent="1"/>
    </xf>
    <xf numFmtId="3" fontId="3" fillId="0" borderId="0" xfId="1" applyNumberFormat="1" applyFont="1" applyFill="1" applyBorder="1" applyAlignment="1">
      <alignment horizontal="right" vertical="center" indent="1"/>
    </xf>
    <xf numFmtId="3" fontId="3" fillId="0" borderId="10" xfId="1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vertical="center"/>
    </xf>
    <xf numFmtId="37" fontId="6" fillId="0" borderId="0" xfId="0" applyNumberFormat="1" applyFont="1" applyBorder="1"/>
    <xf numFmtId="37" fontId="7" fillId="0" borderId="0" xfId="0" applyNumberFormat="1" applyFont="1"/>
    <xf numFmtId="37" fontId="7" fillId="0" borderId="0" xfId="0" applyNumberFormat="1" applyFont="1" applyFill="1"/>
    <xf numFmtId="3" fontId="3" fillId="0" borderId="11" xfId="1" applyNumberFormat="1" applyFont="1" applyFill="1" applyBorder="1" applyAlignment="1">
      <alignment horizontal="right" vertical="center" indent="1"/>
    </xf>
    <xf numFmtId="3" fontId="3" fillId="0" borderId="12" xfId="1" applyNumberFormat="1" applyFont="1" applyFill="1" applyBorder="1" applyAlignment="1">
      <alignment horizontal="right" vertical="center" indent="1"/>
    </xf>
    <xf numFmtId="164" fontId="5" fillId="0" borderId="13" xfId="1" applyNumberFormat="1" applyFont="1" applyFill="1" applyBorder="1" applyAlignment="1">
      <alignment horizontal="center" vertical="center"/>
    </xf>
    <xf numFmtId="3" fontId="5" fillId="0" borderId="14" xfId="1" applyNumberFormat="1" applyFont="1" applyFill="1" applyBorder="1" applyAlignment="1">
      <alignment horizontal="right" vertical="center" indent="1"/>
    </xf>
    <xf numFmtId="3" fontId="5" fillId="0" borderId="15" xfId="1" applyNumberFormat="1" applyFont="1" applyFill="1" applyBorder="1" applyAlignment="1">
      <alignment horizontal="right" vertical="center" indent="1"/>
    </xf>
    <xf numFmtId="3" fontId="5" fillId="0" borderId="16" xfId="1" applyNumberFormat="1" applyFont="1" applyFill="1" applyBorder="1" applyAlignment="1">
      <alignment horizontal="right" vertical="center" indent="1"/>
    </xf>
    <xf numFmtId="37" fontId="8" fillId="0" borderId="0" xfId="0" applyNumberFormat="1" applyFont="1" applyBorder="1"/>
    <xf numFmtId="0" fontId="3" fillId="0" borderId="17" xfId="0" applyFont="1" applyFill="1" applyBorder="1" applyAlignment="1">
      <alignment vertical="center"/>
    </xf>
    <xf numFmtId="37" fontId="9" fillId="0" borderId="0" xfId="0" applyNumberFormat="1" applyFont="1" applyBorder="1"/>
    <xf numFmtId="0" fontId="10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F0A7-52B8-4E2D-812D-AAF5CC887EDD}">
  <sheetPr>
    <tabColor rgb="FF00B050"/>
  </sheetPr>
  <dimension ref="A1:O41"/>
  <sheetViews>
    <sheetView showGridLines="0" showZeros="0"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21.7109375" style="1" customWidth="1"/>
    <col min="2" max="2" width="11.7109375" style="1" customWidth="1"/>
    <col min="3" max="3" width="16.7109375" style="1" customWidth="1"/>
    <col min="4" max="4" width="11.7109375" style="1" customWidth="1"/>
    <col min="5" max="5" width="16.7109375" style="1" customWidth="1"/>
    <col min="6" max="6" width="11.7109375" style="1" customWidth="1"/>
    <col min="7" max="7" width="16.7109375" style="1" customWidth="1"/>
    <col min="8" max="9" width="3.7109375" style="1" customWidth="1"/>
    <col min="10" max="10" width="8.7109375" style="1" customWidth="1"/>
    <col min="11" max="11" width="9.42578125" style="1" customWidth="1"/>
    <col min="12" max="14" width="8.7109375" style="1" customWidth="1"/>
    <col min="15" max="15" width="14.7109375" style="1" customWidth="1"/>
    <col min="16" max="16384" width="11.42578125" style="1"/>
  </cols>
  <sheetData>
    <row r="1" spans="1:15" ht="23.25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15" ht="18.75" customHeight="1" thickBot="1" x14ac:dyDescent="0.25">
      <c r="A2" s="27" t="s">
        <v>1</v>
      </c>
      <c r="B2" s="27"/>
      <c r="C2" s="27"/>
      <c r="D2" s="27"/>
      <c r="E2" s="27"/>
      <c r="F2" s="27"/>
      <c r="G2" s="27"/>
    </row>
    <row r="3" spans="1:15" ht="13.5" thickTop="1" x14ac:dyDescent="0.2">
      <c r="A3" s="28" t="s">
        <v>2</v>
      </c>
      <c r="B3" s="30" t="s">
        <v>3</v>
      </c>
      <c r="C3" s="31"/>
      <c r="D3" s="31"/>
      <c r="E3" s="31"/>
      <c r="F3" s="31"/>
      <c r="G3" s="32"/>
    </row>
    <row r="4" spans="1:15" ht="20.25" customHeight="1" x14ac:dyDescent="0.2">
      <c r="A4" s="29"/>
      <c r="B4" s="33" t="s">
        <v>4</v>
      </c>
      <c r="C4" s="33"/>
      <c r="D4" s="33" t="s">
        <v>5</v>
      </c>
      <c r="E4" s="33"/>
      <c r="F4" s="33" t="s">
        <v>6</v>
      </c>
      <c r="G4" s="34"/>
    </row>
    <row r="5" spans="1:15" ht="15.75" x14ac:dyDescent="0.25">
      <c r="A5" s="29"/>
      <c r="B5" s="2" t="s">
        <v>7</v>
      </c>
      <c r="C5" s="2" t="s">
        <v>8</v>
      </c>
      <c r="D5" s="2" t="s">
        <v>7</v>
      </c>
      <c r="E5" s="2" t="s">
        <v>8</v>
      </c>
      <c r="F5" s="2" t="s">
        <v>7</v>
      </c>
      <c r="G5" s="3" t="s">
        <v>8</v>
      </c>
      <c r="I5" s="4"/>
      <c r="J5" s="5"/>
      <c r="K5" s="5"/>
      <c r="L5" s="5"/>
      <c r="M5" s="5"/>
      <c r="N5" s="5"/>
      <c r="O5" s="5"/>
    </row>
    <row r="6" spans="1:15" ht="18" hidden="1" customHeight="1" x14ac:dyDescent="0.25">
      <c r="A6" s="6" t="s">
        <v>9</v>
      </c>
      <c r="B6" s="7">
        <v>0</v>
      </c>
      <c r="C6" s="8">
        <v>0</v>
      </c>
      <c r="D6" s="9">
        <v>0</v>
      </c>
      <c r="E6" s="8">
        <v>0</v>
      </c>
      <c r="F6" s="9">
        <f>+B6+D6</f>
        <v>0</v>
      </c>
      <c r="G6" s="10">
        <f>+C6+E6</f>
        <v>0</v>
      </c>
      <c r="I6" s="11"/>
      <c r="J6" s="12"/>
      <c r="K6" s="12"/>
      <c r="L6" s="12"/>
      <c r="M6" s="12"/>
      <c r="N6" s="12"/>
      <c r="O6" s="12"/>
    </row>
    <row r="7" spans="1:15" ht="18" customHeight="1" x14ac:dyDescent="0.25">
      <c r="A7" s="6" t="s">
        <v>10</v>
      </c>
      <c r="B7" s="7">
        <v>4</v>
      </c>
      <c r="C7" s="8">
        <v>8065</v>
      </c>
      <c r="D7" s="9">
        <v>2</v>
      </c>
      <c r="E7" s="8">
        <v>4385</v>
      </c>
      <c r="F7" s="9">
        <f>+B7+D7</f>
        <v>6</v>
      </c>
      <c r="G7" s="10">
        <f>+C7+E7</f>
        <v>12450</v>
      </c>
      <c r="I7" s="13"/>
      <c r="J7" s="12"/>
      <c r="K7" s="12"/>
      <c r="L7" s="12"/>
      <c r="M7" s="12"/>
      <c r="N7" s="12"/>
      <c r="O7" s="12"/>
    </row>
    <row r="8" spans="1:15" ht="18" customHeight="1" x14ac:dyDescent="0.25">
      <c r="A8" s="6" t="s">
        <v>11</v>
      </c>
      <c r="B8" s="7">
        <v>9</v>
      </c>
      <c r="C8" s="8">
        <v>24620</v>
      </c>
      <c r="D8" s="9">
        <v>11</v>
      </c>
      <c r="E8" s="8">
        <v>28230</v>
      </c>
      <c r="F8" s="9">
        <f t="shared" ref="F8:G37" si="0">+B8+D8</f>
        <v>20</v>
      </c>
      <c r="G8" s="10">
        <f t="shared" si="0"/>
        <v>52850</v>
      </c>
      <c r="I8" s="13"/>
      <c r="J8" s="12"/>
      <c r="K8" s="12"/>
      <c r="L8" s="12"/>
      <c r="M8" s="12"/>
      <c r="N8" s="12"/>
      <c r="O8" s="12"/>
    </row>
    <row r="9" spans="1:15" ht="18" customHeight="1" x14ac:dyDescent="0.25">
      <c r="A9" s="6" t="s">
        <v>12</v>
      </c>
      <c r="B9" s="7">
        <v>55</v>
      </c>
      <c r="C9" s="8">
        <v>180840</v>
      </c>
      <c r="D9" s="9">
        <v>47</v>
      </c>
      <c r="E9" s="8">
        <v>152480</v>
      </c>
      <c r="F9" s="9">
        <f t="shared" si="0"/>
        <v>102</v>
      </c>
      <c r="G9" s="10">
        <f t="shared" si="0"/>
        <v>333320</v>
      </c>
      <c r="I9" s="13"/>
      <c r="J9" s="12"/>
      <c r="K9" s="12"/>
      <c r="L9" s="12"/>
      <c r="M9" s="12"/>
      <c r="N9" s="12"/>
      <c r="O9" s="12"/>
    </row>
    <row r="10" spans="1:15" ht="18" customHeight="1" x14ac:dyDescent="0.25">
      <c r="A10" s="6" t="s">
        <v>13</v>
      </c>
      <c r="B10" s="7">
        <v>17</v>
      </c>
      <c r="C10" s="8">
        <v>65100</v>
      </c>
      <c r="D10" s="9">
        <v>3</v>
      </c>
      <c r="E10" s="8">
        <v>11840</v>
      </c>
      <c r="F10" s="9">
        <f t="shared" si="0"/>
        <v>20</v>
      </c>
      <c r="G10" s="10">
        <f t="shared" si="0"/>
        <v>76940</v>
      </c>
      <c r="I10" s="13"/>
      <c r="J10" s="12"/>
      <c r="K10" s="12"/>
      <c r="L10" s="12"/>
      <c r="M10" s="12"/>
      <c r="N10" s="12"/>
      <c r="O10" s="12"/>
    </row>
    <row r="11" spans="1:15" ht="18" customHeight="1" x14ac:dyDescent="0.25">
      <c r="A11" s="6" t="s">
        <v>14</v>
      </c>
      <c r="B11" s="7">
        <v>22</v>
      </c>
      <c r="C11" s="8">
        <v>102810</v>
      </c>
      <c r="D11" s="9">
        <v>45</v>
      </c>
      <c r="E11" s="8">
        <v>212585</v>
      </c>
      <c r="F11" s="9">
        <f t="shared" si="0"/>
        <v>67</v>
      </c>
      <c r="G11" s="10">
        <f t="shared" si="0"/>
        <v>315395</v>
      </c>
      <c r="I11" s="13"/>
      <c r="J11" s="12"/>
      <c r="K11" s="12"/>
      <c r="L11" s="12"/>
      <c r="M11" s="12"/>
      <c r="N11" s="12"/>
      <c r="O11" s="12"/>
    </row>
    <row r="12" spans="1:15" ht="18" customHeight="1" x14ac:dyDescent="0.25">
      <c r="A12" s="6" t="s">
        <v>15</v>
      </c>
      <c r="B12" s="7">
        <v>1168</v>
      </c>
      <c r="C12" s="8">
        <v>5885695</v>
      </c>
      <c r="D12" s="9">
        <v>870</v>
      </c>
      <c r="E12" s="8">
        <v>4386585</v>
      </c>
      <c r="F12" s="9">
        <f t="shared" si="0"/>
        <v>2038</v>
      </c>
      <c r="G12" s="10">
        <f t="shared" si="0"/>
        <v>10272280</v>
      </c>
      <c r="I12" s="13"/>
      <c r="J12" s="12"/>
      <c r="K12" s="12"/>
      <c r="L12" s="12"/>
      <c r="M12" s="12"/>
      <c r="N12" s="12"/>
      <c r="O12" s="12"/>
    </row>
    <row r="13" spans="1:15" ht="18" customHeight="1" x14ac:dyDescent="0.25">
      <c r="A13" s="6" t="s">
        <v>16</v>
      </c>
      <c r="B13" s="7">
        <v>2003</v>
      </c>
      <c r="C13" s="8">
        <v>11191940</v>
      </c>
      <c r="D13" s="9">
        <v>3046</v>
      </c>
      <c r="E13" s="8">
        <v>17462170</v>
      </c>
      <c r="F13" s="9">
        <f t="shared" si="0"/>
        <v>5049</v>
      </c>
      <c r="G13" s="10">
        <f t="shared" si="0"/>
        <v>28654110</v>
      </c>
      <c r="I13" s="13"/>
      <c r="J13" s="12"/>
      <c r="K13" s="12"/>
      <c r="L13" s="12"/>
      <c r="M13" s="12"/>
      <c r="N13" s="12"/>
      <c r="O13" s="12"/>
    </row>
    <row r="14" spans="1:15" ht="18" customHeight="1" x14ac:dyDescent="0.25">
      <c r="A14" s="6" t="s">
        <v>17</v>
      </c>
      <c r="B14" s="7">
        <v>659</v>
      </c>
      <c r="C14" s="8">
        <v>4152590</v>
      </c>
      <c r="D14" s="9">
        <v>958</v>
      </c>
      <c r="E14" s="8">
        <v>6145590</v>
      </c>
      <c r="F14" s="9">
        <f t="shared" si="0"/>
        <v>1617</v>
      </c>
      <c r="G14" s="10">
        <f t="shared" si="0"/>
        <v>10298180</v>
      </c>
      <c r="I14" s="13"/>
      <c r="J14" s="12"/>
      <c r="K14" s="12"/>
      <c r="L14" s="12"/>
      <c r="M14" s="12"/>
      <c r="N14" s="12"/>
      <c r="O14" s="12"/>
    </row>
    <row r="15" spans="1:15" ht="18" customHeight="1" x14ac:dyDescent="0.25">
      <c r="A15" s="6" t="s">
        <v>18</v>
      </c>
      <c r="B15" s="7">
        <v>455</v>
      </c>
      <c r="C15" s="8">
        <v>3152540</v>
      </c>
      <c r="D15" s="9">
        <v>1147</v>
      </c>
      <c r="E15" s="8">
        <v>8065770</v>
      </c>
      <c r="F15" s="9">
        <f t="shared" si="0"/>
        <v>1602</v>
      </c>
      <c r="G15" s="10">
        <f t="shared" si="0"/>
        <v>11218310</v>
      </c>
      <c r="I15" s="13"/>
      <c r="J15" s="12"/>
      <c r="K15" s="12"/>
      <c r="L15" s="12"/>
      <c r="M15" s="12"/>
      <c r="N15" s="12"/>
      <c r="O15" s="12"/>
    </row>
    <row r="16" spans="1:15" ht="18" customHeight="1" x14ac:dyDescent="0.25">
      <c r="A16" s="6" t="s">
        <v>19</v>
      </c>
      <c r="B16" s="7">
        <v>802</v>
      </c>
      <c r="C16" s="8">
        <v>5943850</v>
      </c>
      <c r="D16" s="9">
        <v>1005</v>
      </c>
      <c r="E16" s="8">
        <v>7629105</v>
      </c>
      <c r="F16" s="9">
        <f t="shared" si="0"/>
        <v>1807</v>
      </c>
      <c r="G16" s="10">
        <f t="shared" si="0"/>
        <v>13572955</v>
      </c>
      <c r="I16" s="13"/>
      <c r="J16" s="12"/>
      <c r="K16" s="12"/>
      <c r="L16" s="12"/>
      <c r="M16" s="12"/>
      <c r="N16" s="12"/>
      <c r="O16" s="12"/>
    </row>
    <row r="17" spans="1:15" ht="18" customHeight="1" x14ac:dyDescent="0.25">
      <c r="A17" s="6" t="s">
        <v>20</v>
      </c>
      <c r="B17" s="7">
        <v>1104</v>
      </c>
      <c r="C17" s="8">
        <v>8958080</v>
      </c>
      <c r="D17" s="9">
        <v>2289</v>
      </c>
      <c r="E17" s="8">
        <v>18387300</v>
      </c>
      <c r="F17" s="9">
        <f t="shared" si="0"/>
        <v>3393</v>
      </c>
      <c r="G17" s="10">
        <f t="shared" si="0"/>
        <v>27345380</v>
      </c>
      <c r="I17" s="13"/>
      <c r="J17" s="12"/>
      <c r="K17" s="12"/>
      <c r="L17" s="12"/>
      <c r="M17" s="12"/>
      <c r="N17" s="12"/>
      <c r="O17" s="12"/>
    </row>
    <row r="18" spans="1:15" ht="18" customHeight="1" x14ac:dyDescent="0.25">
      <c r="A18" s="6" t="s">
        <v>21</v>
      </c>
      <c r="B18" s="7">
        <v>707</v>
      </c>
      <c r="C18" s="8">
        <v>6134025</v>
      </c>
      <c r="D18" s="9">
        <v>1481</v>
      </c>
      <c r="E18" s="8">
        <v>13096385</v>
      </c>
      <c r="F18" s="9">
        <f t="shared" si="0"/>
        <v>2188</v>
      </c>
      <c r="G18" s="10">
        <f t="shared" si="0"/>
        <v>19230410</v>
      </c>
      <c r="I18" s="13"/>
      <c r="J18" s="12"/>
      <c r="K18" s="12"/>
      <c r="L18" s="12"/>
      <c r="M18" s="12"/>
      <c r="N18" s="12"/>
      <c r="O18" s="12"/>
    </row>
    <row r="19" spans="1:15" ht="18" customHeight="1" x14ac:dyDescent="0.25">
      <c r="A19" s="6" t="s">
        <v>22</v>
      </c>
      <c r="B19" s="7">
        <v>972</v>
      </c>
      <c r="C19" s="8">
        <v>9072860</v>
      </c>
      <c r="D19" s="9">
        <v>2145</v>
      </c>
      <c r="E19" s="8">
        <v>20249785</v>
      </c>
      <c r="F19" s="9">
        <f t="shared" si="0"/>
        <v>3117</v>
      </c>
      <c r="G19" s="10">
        <f t="shared" si="0"/>
        <v>29322645</v>
      </c>
      <c r="I19" s="13"/>
      <c r="J19" s="12"/>
      <c r="K19" s="12"/>
      <c r="L19" s="12"/>
      <c r="M19" s="12"/>
      <c r="N19" s="12"/>
      <c r="O19" s="12"/>
    </row>
    <row r="20" spans="1:15" ht="18" customHeight="1" x14ac:dyDescent="0.25">
      <c r="A20" s="6" t="s">
        <v>23</v>
      </c>
      <c r="B20" s="7">
        <v>1304</v>
      </c>
      <c r="C20" s="8">
        <v>12966405</v>
      </c>
      <c r="D20" s="9">
        <v>977</v>
      </c>
      <c r="E20" s="8">
        <v>9732535</v>
      </c>
      <c r="F20" s="9">
        <f t="shared" si="0"/>
        <v>2281</v>
      </c>
      <c r="G20" s="10">
        <f t="shared" si="0"/>
        <v>22698940</v>
      </c>
      <c r="I20" s="13"/>
      <c r="J20" s="12"/>
      <c r="K20" s="12"/>
      <c r="L20" s="12"/>
      <c r="M20" s="12"/>
      <c r="N20" s="12"/>
      <c r="O20" s="12"/>
    </row>
    <row r="21" spans="1:15" ht="18" customHeight="1" x14ac:dyDescent="0.25">
      <c r="A21" s="6" t="s">
        <v>24</v>
      </c>
      <c r="B21" s="7">
        <v>1231</v>
      </c>
      <c r="C21" s="8">
        <v>13000510</v>
      </c>
      <c r="D21" s="9">
        <v>884</v>
      </c>
      <c r="E21" s="8">
        <v>9396595</v>
      </c>
      <c r="F21" s="9">
        <f t="shared" si="0"/>
        <v>2115</v>
      </c>
      <c r="G21" s="10">
        <f t="shared" si="0"/>
        <v>22397105</v>
      </c>
      <c r="I21" s="13"/>
      <c r="J21" s="12"/>
      <c r="K21" s="12" t="s">
        <v>25</v>
      </c>
      <c r="L21" s="12"/>
      <c r="M21" s="12"/>
      <c r="N21" s="12"/>
      <c r="O21" s="12"/>
    </row>
    <row r="22" spans="1:15" ht="18" customHeight="1" x14ac:dyDescent="0.25">
      <c r="A22" s="6" t="s">
        <v>26</v>
      </c>
      <c r="B22" s="7">
        <v>969</v>
      </c>
      <c r="C22" s="8">
        <v>10843745</v>
      </c>
      <c r="D22" s="9">
        <v>485</v>
      </c>
      <c r="E22" s="8">
        <v>5367310</v>
      </c>
      <c r="F22" s="9">
        <f t="shared" si="0"/>
        <v>1454</v>
      </c>
      <c r="G22" s="10">
        <f t="shared" si="0"/>
        <v>16211055</v>
      </c>
      <c r="I22" s="13"/>
      <c r="J22" s="12"/>
      <c r="K22" s="12"/>
      <c r="L22" s="12"/>
      <c r="M22" s="12"/>
      <c r="N22" s="12"/>
      <c r="O22" s="12"/>
    </row>
    <row r="23" spans="1:15" ht="18" customHeight="1" x14ac:dyDescent="0.25">
      <c r="A23" s="6" t="s">
        <v>27</v>
      </c>
      <c r="B23" s="7">
        <v>1930</v>
      </c>
      <c r="C23" s="8">
        <v>22740135</v>
      </c>
      <c r="D23" s="9">
        <v>1715</v>
      </c>
      <c r="E23" s="8">
        <v>17428085</v>
      </c>
      <c r="F23" s="9">
        <f t="shared" si="0"/>
        <v>3645</v>
      </c>
      <c r="G23" s="10">
        <f t="shared" si="0"/>
        <v>40168220</v>
      </c>
      <c r="I23" s="13"/>
      <c r="J23" s="12"/>
      <c r="K23" s="12"/>
      <c r="L23" s="12"/>
      <c r="M23" s="12"/>
      <c r="N23" s="12"/>
      <c r="O23" s="12"/>
    </row>
    <row r="24" spans="1:15" ht="18" customHeight="1" x14ac:dyDescent="0.25">
      <c r="A24" s="6" t="s">
        <v>28</v>
      </c>
      <c r="B24" s="7">
        <v>3827</v>
      </c>
      <c r="C24" s="8">
        <v>48202055</v>
      </c>
      <c r="D24" s="9">
        <v>2079</v>
      </c>
      <c r="E24" s="8">
        <v>26334065</v>
      </c>
      <c r="F24" s="9">
        <f t="shared" si="0"/>
        <v>5906</v>
      </c>
      <c r="G24" s="10">
        <f t="shared" si="0"/>
        <v>74536120</v>
      </c>
      <c r="I24" s="13"/>
      <c r="J24" s="12"/>
      <c r="K24" s="12"/>
      <c r="L24" s="12"/>
      <c r="M24" s="12"/>
      <c r="N24" s="12"/>
      <c r="O24" s="12"/>
    </row>
    <row r="25" spans="1:15" ht="18" customHeight="1" x14ac:dyDescent="0.25">
      <c r="A25" s="6" t="s">
        <v>29</v>
      </c>
      <c r="B25" s="7">
        <v>2355</v>
      </c>
      <c r="C25" s="8">
        <v>32505000</v>
      </c>
      <c r="D25" s="9">
        <v>2270</v>
      </c>
      <c r="E25" s="8">
        <v>28551325</v>
      </c>
      <c r="F25" s="9">
        <f t="shared" si="0"/>
        <v>4625</v>
      </c>
      <c r="G25" s="10">
        <f t="shared" si="0"/>
        <v>61056325</v>
      </c>
      <c r="I25" s="13"/>
      <c r="J25" s="12"/>
      <c r="K25" s="12"/>
      <c r="L25" s="12"/>
      <c r="M25" s="12"/>
      <c r="N25" s="12"/>
      <c r="O25" s="12"/>
    </row>
    <row r="26" spans="1:15" ht="18" customHeight="1" x14ac:dyDescent="0.25">
      <c r="A26" s="6" t="s">
        <v>30</v>
      </c>
      <c r="B26" s="7">
        <v>2038</v>
      </c>
      <c r="C26" s="8">
        <v>30226865</v>
      </c>
      <c r="D26" s="9">
        <v>598</v>
      </c>
      <c r="E26" s="8">
        <v>9088630</v>
      </c>
      <c r="F26" s="9">
        <f t="shared" si="0"/>
        <v>2636</v>
      </c>
      <c r="G26" s="10">
        <f t="shared" si="0"/>
        <v>39315495</v>
      </c>
      <c r="I26" s="13"/>
      <c r="J26" s="12"/>
      <c r="K26" s="12"/>
      <c r="L26" s="12"/>
      <c r="M26" s="12"/>
      <c r="N26" s="12"/>
      <c r="O26" s="12"/>
    </row>
    <row r="27" spans="1:15" ht="18" customHeight="1" x14ac:dyDescent="0.25">
      <c r="A27" s="6" t="s">
        <v>31</v>
      </c>
      <c r="B27" s="7">
        <v>706</v>
      </c>
      <c r="C27" s="8">
        <v>11401495</v>
      </c>
      <c r="D27" s="9">
        <v>411</v>
      </c>
      <c r="E27" s="8">
        <v>6725085</v>
      </c>
      <c r="F27" s="9">
        <f t="shared" si="0"/>
        <v>1117</v>
      </c>
      <c r="G27" s="10">
        <f t="shared" si="0"/>
        <v>18126580</v>
      </c>
      <c r="I27" s="13"/>
      <c r="J27" s="12"/>
      <c r="K27" s="12"/>
      <c r="L27" s="12"/>
      <c r="M27" s="12"/>
      <c r="N27" s="12"/>
      <c r="O27" s="12"/>
    </row>
    <row r="28" spans="1:15" ht="18" customHeight="1" x14ac:dyDescent="0.25">
      <c r="A28" s="6" t="s">
        <v>32</v>
      </c>
      <c r="B28" s="7">
        <v>1726</v>
      </c>
      <c r="C28" s="8">
        <v>30677225</v>
      </c>
      <c r="D28" s="9">
        <v>1629</v>
      </c>
      <c r="E28" s="8">
        <v>28525000</v>
      </c>
      <c r="F28" s="9">
        <f t="shared" si="0"/>
        <v>3355</v>
      </c>
      <c r="G28" s="10">
        <f t="shared" si="0"/>
        <v>59202225</v>
      </c>
      <c r="I28" s="13"/>
      <c r="J28" s="12"/>
      <c r="K28" s="12"/>
      <c r="L28" s="12"/>
      <c r="M28" s="12"/>
      <c r="N28" s="12"/>
      <c r="O28" s="12"/>
    </row>
    <row r="29" spans="1:15" ht="18" customHeight="1" x14ac:dyDescent="0.25">
      <c r="A29" s="6" t="s">
        <v>33</v>
      </c>
      <c r="B29" s="7">
        <v>527</v>
      </c>
      <c r="C29" s="8">
        <v>9834360</v>
      </c>
      <c r="D29" s="9">
        <v>236</v>
      </c>
      <c r="E29" s="8">
        <v>4455775</v>
      </c>
      <c r="F29" s="9">
        <f t="shared" si="0"/>
        <v>763</v>
      </c>
      <c r="G29" s="10">
        <f t="shared" si="0"/>
        <v>14290135</v>
      </c>
      <c r="I29" s="13"/>
      <c r="J29" s="12"/>
      <c r="K29" s="12"/>
      <c r="L29" s="12"/>
      <c r="M29" s="12"/>
      <c r="N29" s="12"/>
      <c r="O29" s="12"/>
    </row>
    <row r="30" spans="1:15" ht="18" customHeight="1" x14ac:dyDescent="0.25">
      <c r="A30" s="6" t="s">
        <v>34</v>
      </c>
      <c r="B30" s="7">
        <v>632</v>
      </c>
      <c r="C30" s="8">
        <v>12468879.720000001</v>
      </c>
      <c r="D30" s="9">
        <v>191</v>
      </c>
      <c r="E30" s="8">
        <v>3806415</v>
      </c>
      <c r="F30" s="9">
        <f t="shared" si="0"/>
        <v>823</v>
      </c>
      <c r="G30" s="10">
        <f t="shared" si="0"/>
        <v>16275294.720000001</v>
      </c>
      <c r="I30" s="13"/>
      <c r="J30" s="12"/>
      <c r="K30" s="12"/>
      <c r="L30" s="12"/>
      <c r="M30" s="12"/>
      <c r="N30" s="12"/>
      <c r="O30" s="12"/>
    </row>
    <row r="31" spans="1:15" ht="18" customHeight="1" x14ac:dyDescent="0.25">
      <c r="A31" s="6" t="s">
        <v>35</v>
      </c>
      <c r="B31" s="7">
        <v>805</v>
      </c>
      <c r="C31" s="8">
        <v>16767870</v>
      </c>
      <c r="D31" s="9">
        <v>1801</v>
      </c>
      <c r="E31" s="8">
        <v>34474685</v>
      </c>
      <c r="F31" s="9">
        <f t="shared" si="0"/>
        <v>2606</v>
      </c>
      <c r="G31" s="10">
        <f t="shared" si="0"/>
        <v>51242555</v>
      </c>
      <c r="I31" s="13"/>
      <c r="J31" s="12"/>
      <c r="K31" s="12"/>
      <c r="L31" s="12"/>
      <c r="M31" s="12"/>
      <c r="N31" s="12"/>
      <c r="O31" s="12"/>
    </row>
    <row r="32" spans="1:15" ht="18" customHeight="1" x14ac:dyDescent="0.25">
      <c r="A32" s="6" t="s">
        <v>36</v>
      </c>
      <c r="B32" s="7">
        <v>682</v>
      </c>
      <c r="C32" s="8">
        <v>15108120</v>
      </c>
      <c r="D32" s="9">
        <v>276</v>
      </c>
      <c r="E32" s="8">
        <v>6190810</v>
      </c>
      <c r="F32" s="9">
        <f t="shared" si="0"/>
        <v>958</v>
      </c>
      <c r="G32" s="10">
        <f t="shared" si="0"/>
        <v>21298930</v>
      </c>
      <c r="I32" s="13"/>
      <c r="J32" s="12"/>
      <c r="K32" s="12"/>
      <c r="L32" s="12"/>
      <c r="M32" s="12"/>
      <c r="N32" s="12"/>
      <c r="O32" s="12"/>
    </row>
    <row r="33" spans="1:15" ht="18" customHeight="1" x14ac:dyDescent="0.25">
      <c r="A33" s="6" t="s">
        <v>37</v>
      </c>
      <c r="B33" s="7">
        <v>243</v>
      </c>
      <c r="C33" s="8">
        <v>5694830</v>
      </c>
      <c r="D33" s="9">
        <v>945</v>
      </c>
      <c r="E33" s="8">
        <v>21230730</v>
      </c>
      <c r="F33" s="9">
        <f t="shared" si="0"/>
        <v>1188</v>
      </c>
      <c r="G33" s="10">
        <f t="shared" si="0"/>
        <v>26925560</v>
      </c>
      <c r="I33" s="13"/>
      <c r="J33" s="12"/>
      <c r="K33" s="12"/>
      <c r="L33" s="12"/>
      <c r="M33" s="12"/>
      <c r="N33" s="12"/>
      <c r="O33" s="12"/>
    </row>
    <row r="34" spans="1:15" ht="18" customHeight="1" x14ac:dyDescent="0.25">
      <c r="A34" s="6" t="s">
        <v>38</v>
      </c>
      <c r="B34" s="7">
        <v>250</v>
      </c>
      <c r="C34" s="8">
        <v>6153035</v>
      </c>
      <c r="D34" s="9">
        <v>116</v>
      </c>
      <c r="E34" s="8">
        <v>2889290</v>
      </c>
      <c r="F34" s="9">
        <f t="shared" si="0"/>
        <v>366</v>
      </c>
      <c r="G34" s="10">
        <f t="shared" si="0"/>
        <v>9042325</v>
      </c>
      <c r="I34" s="13"/>
      <c r="J34" s="12"/>
      <c r="K34" s="12"/>
      <c r="L34" s="12"/>
      <c r="M34" s="12"/>
      <c r="N34" s="12"/>
      <c r="O34" s="12"/>
    </row>
    <row r="35" spans="1:15" ht="18" customHeight="1" x14ac:dyDescent="0.25">
      <c r="A35" s="6" t="s">
        <v>39</v>
      </c>
      <c r="B35" s="7">
        <v>271</v>
      </c>
      <c r="C35" s="8">
        <v>6983600</v>
      </c>
      <c r="D35" s="9">
        <v>228</v>
      </c>
      <c r="E35" s="8">
        <v>5936440</v>
      </c>
      <c r="F35" s="9">
        <f t="shared" si="0"/>
        <v>499</v>
      </c>
      <c r="G35" s="10">
        <f t="shared" si="0"/>
        <v>12920040</v>
      </c>
      <c r="I35" s="13"/>
      <c r="J35" s="12"/>
      <c r="K35" s="12"/>
      <c r="L35" s="12"/>
      <c r="M35" s="12"/>
      <c r="N35" s="12"/>
      <c r="O35" s="12"/>
    </row>
    <row r="36" spans="1:15" ht="18" customHeight="1" x14ac:dyDescent="0.25">
      <c r="A36" s="6" t="s">
        <v>40</v>
      </c>
      <c r="B36" s="7">
        <v>242</v>
      </c>
      <c r="C36" s="8">
        <v>6540240</v>
      </c>
      <c r="D36" s="9">
        <v>71</v>
      </c>
      <c r="E36" s="8">
        <v>1939435</v>
      </c>
      <c r="F36" s="9">
        <f t="shared" si="0"/>
        <v>313</v>
      </c>
      <c r="G36" s="10">
        <f t="shared" si="0"/>
        <v>8479675</v>
      </c>
      <c r="I36" s="14"/>
      <c r="J36" s="12"/>
      <c r="K36" s="12"/>
      <c r="L36" s="12"/>
      <c r="M36" s="12"/>
      <c r="N36" s="12"/>
      <c r="O36" s="12"/>
    </row>
    <row r="37" spans="1:15" ht="18" customHeight="1" thickBot="1" x14ac:dyDescent="0.3">
      <c r="A37" s="6" t="s">
        <v>41</v>
      </c>
      <c r="B37" s="15">
        <v>3085</v>
      </c>
      <c r="C37" s="16">
        <v>101111470</v>
      </c>
      <c r="D37" s="9">
        <v>1611</v>
      </c>
      <c r="E37" s="16">
        <v>62351230</v>
      </c>
      <c r="F37" s="9">
        <f t="shared" si="0"/>
        <v>4696</v>
      </c>
      <c r="G37" s="10">
        <f t="shared" si="0"/>
        <v>163462700</v>
      </c>
      <c r="I37" s="14"/>
      <c r="J37" s="12"/>
      <c r="K37" s="12"/>
      <c r="L37" s="12"/>
      <c r="M37" s="12"/>
      <c r="N37" s="12"/>
      <c r="O37" s="12"/>
    </row>
    <row r="38" spans="1:15" ht="16.5" customHeight="1" thickTop="1" thickBot="1" x14ac:dyDescent="0.3">
      <c r="A38" s="17" t="s">
        <v>6</v>
      </c>
      <c r="B38" s="18">
        <f t="shared" ref="B38:G38" si="1">SUM(B6:B37)</f>
        <v>30800</v>
      </c>
      <c r="C38" s="19">
        <f t="shared" si="1"/>
        <v>448098854.72000003</v>
      </c>
      <c r="D38" s="18">
        <f t="shared" si="1"/>
        <v>29572</v>
      </c>
      <c r="E38" s="19">
        <f t="shared" si="1"/>
        <v>380255650</v>
      </c>
      <c r="F38" s="18">
        <f t="shared" si="1"/>
        <v>60372</v>
      </c>
      <c r="G38" s="20">
        <f t="shared" si="1"/>
        <v>828354504.72000003</v>
      </c>
      <c r="I38" s="13"/>
      <c r="J38" s="21"/>
      <c r="K38" s="21"/>
      <c r="L38" s="21"/>
      <c r="M38" s="21"/>
      <c r="N38" s="21"/>
      <c r="O38" s="21"/>
    </row>
    <row r="39" spans="1:15" ht="21.75" customHeight="1" thickTop="1" x14ac:dyDescent="0.2">
      <c r="A39" s="22"/>
      <c r="I39" s="23"/>
    </row>
    <row r="40" spans="1:15" x14ac:dyDescent="0.2">
      <c r="G40" s="24"/>
    </row>
    <row r="41" spans="1:15" x14ac:dyDescent="0.2">
      <c r="B41" s="25"/>
      <c r="C41" s="25"/>
      <c r="D41" s="25"/>
      <c r="E41" s="25"/>
      <c r="F41" s="25"/>
      <c r="G41" s="25"/>
      <c r="K41" s="11"/>
    </row>
  </sheetData>
  <mergeCells count="7">
    <mergeCell ref="A1:G1"/>
    <mergeCell ref="A2:G2"/>
    <mergeCell ref="A3:A5"/>
    <mergeCell ref="B3:G3"/>
    <mergeCell ref="B4:C4"/>
    <mergeCell ref="D4:E4"/>
    <mergeCell ref="F4:G4"/>
  </mergeCells>
  <printOptions horizontalCentered="1" verticalCentered="1"/>
  <pageMargins left="0.19685039370078741" right="0.19685039370078741" top="0.31496062992125984" bottom="0.55118110236220474" header="0" footer="0.47244094488188981"/>
  <pageSetup scale="90" firstPageNumber="17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Sumario9</vt:lpstr>
      <vt:lpstr>Sumario9!Área_de_impresión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2026-01-06T14:37:45Z</dcterms:created>
  <dcterms:modified xsi:type="dcterms:W3CDTF">2026-01-06T14:53:09Z</dcterms:modified>
</cp:coreProperties>
</file>