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008DDE01-30D0-44AE-901E-3D4F891CF0E4}" xr6:coauthVersionLast="36" xr6:coauthVersionMax="36" xr10:uidLastSave="{00000000-0000-0000-0000-000000000000}"/>
  <bookViews>
    <workbookView xWindow="0" yWindow="0" windowWidth="28800" windowHeight="12105" xr2:uid="{83CDE635-87CC-438E-982C-70BFB4BF6C90}"/>
  </bookViews>
  <sheets>
    <sheet name="Sumario 9" sheetId="1" r:id="rId1"/>
  </sheets>
  <definedNames>
    <definedName name="_xlnm.Print_Area" localSheetId="0">'Sumario 9'!$A$1:$G$37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E37" i="1"/>
  <c r="D37" i="1"/>
  <c r="G7" i="1"/>
  <c r="B37" i="1"/>
  <c r="G6" i="1"/>
  <c r="F6" i="1"/>
  <c r="G37" i="1" l="1"/>
  <c r="C37" i="1"/>
  <c r="F7" i="1"/>
  <c r="F37" i="1" s="1"/>
</calcChain>
</file>

<file path=xl/sharedStrings.xml><?xml version="1.0" encoding="utf-8"?>
<sst xmlns="http://schemas.openxmlformats.org/spreadsheetml/2006/main" count="45" uniqueCount="40">
  <si>
    <t>SUMARIO   No.  9    ESTRATIFICACION   DE  PLAZAS  A  TIEMPO  COMPLETO</t>
  </si>
  <si>
    <t>( En US dólares)</t>
  </si>
  <si>
    <t>RANGO   SALARIAL</t>
  </si>
  <si>
    <t>SISTEMA   DE PAGO</t>
  </si>
  <si>
    <t>LEY    DE SALARIOS</t>
  </si>
  <si>
    <t>CONTRATOS</t>
  </si>
  <si>
    <t>TOTAL</t>
  </si>
  <si>
    <t>PLAZAS</t>
  </si>
  <si>
    <t>MONTO</t>
  </si>
  <si>
    <t xml:space="preserve">   151.00  -      200.99</t>
  </si>
  <si>
    <t xml:space="preserve">   201.00  -      250.99</t>
  </si>
  <si>
    <t xml:space="preserve">   251.00  -      300.99</t>
  </si>
  <si>
    <t xml:space="preserve">   301.00  -      350.99</t>
  </si>
  <si>
    <t xml:space="preserve">   351.00  -      400.99</t>
  </si>
  <si>
    <t xml:space="preserve">   401.00  -      450.99</t>
  </si>
  <si>
    <t xml:space="preserve">   451.00  -      500.99</t>
  </si>
  <si>
    <t xml:space="preserve">   501.00  -      550.99</t>
  </si>
  <si>
    <t xml:space="preserve">   551.00  -      600.99</t>
  </si>
  <si>
    <t xml:space="preserve">   601.00  -      650.99</t>
  </si>
  <si>
    <t xml:space="preserve">   651.00  -      700.99</t>
  </si>
  <si>
    <t xml:space="preserve">   701.00  -      750.99</t>
  </si>
  <si>
    <t xml:space="preserve">   751.00  -      800.99</t>
  </si>
  <si>
    <t xml:space="preserve">   801.00  -      850.99</t>
  </si>
  <si>
    <t xml:space="preserve">   851.00  -      900.99</t>
  </si>
  <si>
    <t xml:space="preserve">   901.00  -      950.99</t>
  </si>
  <si>
    <t xml:space="preserve">   951.00  -   1,000.99</t>
  </si>
  <si>
    <t>1,001.00  -   1,100.99</t>
  </si>
  <si>
    <t>1,101.00  -   1,200.99</t>
  </si>
  <si>
    <t>1,201.00  -   1,300.99</t>
  </si>
  <si>
    <t>1,301.00  -   1,400.99</t>
  </si>
  <si>
    <t>1,401.00  -   1,500.99</t>
  </si>
  <si>
    <t>1,501.00  -   1,600.99</t>
  </si>
  <si>
    <t>1,601.00  -   1,700.99</t>
  </si>
  <si>
    <t>1,701.00  -   1,800.99</t>
  </si>
  <si>
    <t>1,801.00  -   1,900.99</t>
  </si>
  <si>
    <t>1,901.00  -   2,000.99</t>
  </si>
  <si>
    <t>2,001.00  -   2,100.99</t>
  </si>
  <si>
    <t>2,101.00  -   2,200.99</t>
  </si>
  <si>
    <t>2,201.00  -   2,300.99</t>
  </si>
  <si>
    <t xml:space="preserve">  2,301.00   en  adelante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</si>
</sst>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b/>
      <sz val="10"/>
      <name val="Museo Sans 100"/>
      <family val="3"/>
    </font>
    <font>
      <sz val="10"/>
      <name val="Museo Sans 100"/>
      <family val="3"/>
    </font>
    <font>
      <sz val="10"/>
      <name val="Arial"/>
      <family val="2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11" xfId="1" applyNumberFormat="1" applyFont="1" applyFill="1" applyBorder="1" applyAlignment="1">
      <alignment horizontal="right" vertical="center" indent="1"/>
    </xf>
    <xf numFmtId="3" fontId="2" fillId="0" borderId="5" xfId="1" applyNumberFormat="1" applyFont="1" applyFill="1" applyBorder="1" applyAlignment="1">
      <alignment horizontal="right" vertical="center" indent="1"/>
    </xf>
    <xf numFmtId="3" fontId="2" fillId="0" borderId="12" xfId="1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37" fontId="4" fillId="0" borderId="0" xfId="0" applyNumberFormat="1" applyFont="1" applyBorder="1"/>
    <xf numFmtId="37" fontId="2" fillId="0" borderId="0" xfId="0" applyNumberFormat="1" applyFont="1" applyFill="1" applyBorder="1" applyAlignment="1">
      <alignment vertical="center"/>
    </xf>
    <xf numFmtId="37" fontId="4" fillId="0" borderId="0" xfId="0" applyNumberFormat="1" applyFont="1" applyFill="1" applyBorder="1"/>
    <xf numFmtId="3" fontId="4" fillId="0" borderId="0" xfId="1" applyNumberFormat="1" applyFont="1" applyFill="1" applyBorder="1" applyAlignment="1">
      <alignment horizontal="righ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3" fontId="1" fillId="0" borderId="13" xfId="1" applyNumberFormat="1" applyFont="1" applyFill="1" applyBorder="1" applyAlignment="1">
      <alignment horizontal="center" vertical="center"/>
    </xf>
    <xf numFmtId="3" fontId="1" fillId="0" borderId="14" xfId="1" applyNumberFormat="1" applyFont="1" applyFill="1" applyBorder="1" applyAlignment="1">
      <alignment horizontal="center" vertical="center"/>
    </xf>
    <xf numFmtId="3" fontId="1" fillId="0" borderId="15" xfId="1" applyNumberFormat="1" applyFont="1" applyFill="1" applyBorder="1" applyAlignment="1">
      <alignment horizontal="center" vertical="center"/>
    </xf>
    <xf numFmtId="3" fontId="1" fillId="0" borderId="16" xfId="1" applyNumberFormat="1" applyFont="1" applyFill="1" applyBorder="1" applyAlignment="1">
      <alignment horizontal="center" vertical="center"/>
    </xf>
    <xf numFmtId="3" fontId="1" fillId="0" borderId="17" xfId="1" applyNumberFormat="1" applyFont="1" applyFill="1" applyBorder="1" applyAlignment="1">
      <alignment horizontal="center" vertical="center"/>
    </xf>
    <xf numFmtId="37" fontId="5" fillId="0" borderId="0" xfId="0" applyNumberFormat="1" applyFont="1" applyBorder="1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CBB1-FD3C-4680-8B4C-8B726CB43CE0}">
  <sheetPr>
    <tabColor rgb="FFFFC000"/>
  </sheetPr>
  <dimension ref="A1:AI111"/>
  <sheetViews>
    <sheetView showGridLines="0" showZeros="0" tabSelected="1" topLeftCell="A2" zoomScale="110" zoomScaleNormal="110" zoomScaleSheetLayoutView="75" workbookViewId="0">
      <selection activeCell="A39" sqref="A39:XFD42"/>
    </sheetView>
  </sheetViews>
  <sheetFormatPr baseColWidth="10" defaultRowHeight="12.75" x14ac:dyDescent="0.2"/>
  <cols>
    <col min="1" max="1" width="25.28515625" style="1" customWidth="1"/>
    <col min="2" max="2" width="9.28515625" style="1" customWidth="1"/>
    <col min="3" max="3" width="15.7109375" style="1" customWidth="1"/>
    <col min="4" max="4" width="9.28515625" style="1" customWidth="1"/>
    <col min="5" max="5" width="15.7109375" style="1" customWidth="1"/>
    <col min="6" max="6" width="9.85546875" style="1" customWidth="1"/>
    <col min="7" max="7" width="15.7109375" style="1" customWidth="1"/>
    <col min="8" max="8" width="4.42578125" style="1" customWidth="1"/>
    <col min="9" max="9" width="10.5703125" style="1" customWidth="1"/>
    <col min="10" max="10" width="14.140625" style="1" customWidth="1"/>
    <col min="11" max="11" width="10.5703125" style="1" customWidth="1"/>
    <col min="12" max="12" width="14.140625" style="1" customWidth="1"/>
    <col min="13" max="13" width="10.5703125" style="1" customWidth="1"/>
    <col min="14" max="14" width="14.42578125" style="1" customWidth="1"/>
    <col min="15" max="15" width="10.7109375" style="1" customWidth="1"/>
    <col min="16" max="16384" width="11.42578125" style="1"/>
  </cols>
  <sheetData>
    <row r="1" spans="1:16" ht="26.25" customHeight="1" x14ac:dyDescent="0.2">
      <c r="A1" s="24" t="s">
        <v>0</v>
      </c>
      <c r="B1" s="24"/>
      <c r="C1" s="24"/>
      <c r="D1" s="24"/>
      <c r="E1" s="24"/>
      <c r="F1" s="24"/>
      <c r="G1" s="24"/>
    </row>
    <row r="2" spans="1:16" s="2" customFormat="1" ht="16.5" customHeight="1" thickBot="1" x14ac:dyDescent="0.25">
      <c r="A2" s="25" t="s">
        <v>1</v>
      </c>
      <c r="B2" s="25"/>
      <c r="C2" s="25"/>
      <c r="D2" s="25"/>
      <c r="E2" s="25"/>
      <c r="F2" s="25"/>
      <c r="G2" s="25"/>
    </row>
    <row r="3" spans="1:16" ht="19.5" customHeight="1" thickTop="1" x14ac:dyDescent="0.2">
      <c r="A3" s="26" t="s">
        <v>2</v>
      </c>
      <c r="B3" s="29" t="s">
        <v>3</v>
      </c>
      <c r="C3" s="30"/>
      <c r="D3" s="30"/>
      <c r="E3" s="30"/>
      <c r="F3" s="30"/>
      <c r="G3" s="31"/>
    </row>
    <row r="4" spans="1:16" ht="19.5" customHeight="1" x14ac:dyDescent="0.2">
      <c r="A4" s="27"/>
      <c r="B4" s="32" t="s">
        <v>4</v>
      </c>
      <c r="C4" s="33"/>
      <c r="D4" s="32" t="s">
        <v>5</v>
      </c>
      <c r="E4" s="34"/>
      <c r="F4" s="33" t="s">
        <v>6</v>
      </c>
      <c r="G4" s="35"/>
    </row>
    <row r="5" spans="1:16" ht="19.5" customHeight="1" x14ac:dyDescent="0.2">
      <c r="A5" s="28"/>
      <c r="B5" s="3" t="s">
        <v>7</v>
      </c>
      <c r="C5" s="4" t="s">
        <v>8</v>
      </c>
      <c r="D5" s="3" t="s">
        <v>7</v>
      </c>
      <c r="E5" s="5" t="s">
        <v>8</v>
      </c>
      <c r="F5" s="4" t="s">
        <v>7</v>
      </c>
      <c r="G5" s="6" t="s">
        <v>8</v>
      </c>
    </row>
    <row r="6" spans="1:16" ht="21.75" hidden="1" customHeight="1" x14ac:dyDescent="0.2">
      <c r="A6" s="7" t="s">
        <v>9</v>
      </c>
      <c r="B6" s="8">
        <v>0</v>
      </c>
      <c r="C6" s="8">
        <v>0</v>
      </c>
      <c r="D6" s="9">
        <v>0</v>
      </c>
      <c r="E6" s="10">
        <v>0</v>
      </c>
      <c r="F6" s="8">
        <f t="shared" ref="F6:G36" si="0">+B6+D6</f>
        <v>0</v>
      </c>
      <c r="G6" s="11">
        <f t="shared" si="0"/>
        <v>0</v>
      </c>
      <c r="J6" s="12"/>
      <c r="N6" s="12"/>
    </row>
    <row r="7" spans="1:16" ht="21.75" hidden="1" customHeight="1" x14ac:dyDescent="0.2">
      <c r="A7" s="7" t="s">
        <v>10</v>
      </c>
      <c r="B7" s="8">
        <v>0</v>
      </c>
      <c r="C7" s="8">
        <v>0</v>
      </c>
      <c r="D7" s="9">
        <v>0</v>
      </c>
      <c r="E7" s="10">
        <v>0</v>
      </c>
      <c r="F7" s="8">
        <f t="shared" si="0"/>
        <v>0</v>
      </c>
      <c r="G7" s="11">
        <f t="shared" si="0"/>
        <v>0</v>
      </c>
    </row>
    <row r="8" spans="1:16" ht="21.75" hidden="1" customHeight="1" x14ac:dyDescent="0.2">
      <c r="A8" s="7" t="s">
        <v>11</v>
      </c>
      <c r="B8" s="8">
        <v>0</v>
      </c>
      <c r="C8" s="8">
        <v>0</v>
      </c>
      <c r="D8" s="9">
        <v>0</v>
      </c>
      <c r="E8" s="10">
        <v>0</v>
      </c>
      <c r="F8" s="8">
        <f t="shared" si="0"/>
        <v>0</v>
      </c>
      <c r="G8" s="11">
        <f t="shared" si="0"/>
        <v>0</v>
      </c>
      <c r="L8" s="12"/>
    </row>
    <row r="9" spans="1:16" ht="21.75" hidden="1" customHeight="1" x14ac:dyDescent="0.2">
      <c r="A9" s="7" t="s">
        <v>12</v>
      </c>
      <c r="B9" s="8">
        <v>0</v>
      </c>
      <c r="C9" s="8">
        <v>0</v>
      </c>
      <c r="D9" s="9">
        <v>0</v>
      </c>
      <c r="E9" s="10">
        <v>0</v>
      </c>
      <c r="F9" s="8">
        <f t="shared" si="0"/>
        <v>0</v>
      </c>
      <c r="G9" s="11">
        <f t="shared" si="0"/>
        <v>0</v>
      </c>
      <c r="J9" s="13"/>
      <c r="K9" s="13"/>
      <c r="L9" s="13"/>
      <c r="M9" s="13"/>
      <c r="N9" s="13"/>
      <c r="P9" s="14"/>
    </row>
    <row r="10" spans="1:16" ht="21.75" customHeight="1" x14ac:dyDescent="0.2">
      <c r="A10" s="7" t="s">
        <v>13</v>
      </c>
      <c r="B10" s="8">
        <v>130</v>
      </c>
      <c r="C10" s="8">
        <v>570095</v>
      </c>
      <c r="D10" s="9">
        <v>10</v>
      </c>
      <c r="E10" s="10">
        <v>45900</v>
      </c>
      <c r="F10" s="8">
        <f t="shared" si="0"/>
        <v>140</v>
      </c>
      <c r="G10" s="11">
        <f t="shared" si="0"/>
        <v>615995</v>
      </c>
      <c r="I10" s="13"/>
      <c r="J10" s="13"/>
      <c r="K10" s="13"/>
      <c r="L10" s="13"/>
      <c r="M10" s="13"/>
      <c r="N10" s="13"/>
    </row>
    <row r="11" spans="1:16" ht="21.75" customHeight="1" x14ac:dyDescent="0.2">
      <c r="A11" s="7" t="s">
        <v>14</v>
      </c>
      <c r="B11" s="8">
        <v>20722</v>
      </c>
      <c r="C11" s="8">
        <v>105679230</v>
      </c>
      <c r="D11" s="9">
        <v>704</v>
      </c>
      <c r="E11" s="10">
        <v>3550845</v>
      </c>
      <c r="F11" s="8">
        <f t="shared" si="0"/>
        <v>21426</v>
      </c>
      <c r="G11" s="11">
        <f t="shared" si="0"/>
        <v>109230075</v>
      </c>
      <c r="I11" s="13"/>
      <c r="J11" s="13"/>
      <c r="K11" s="13"/>
      <c r="L11" s="13"/>
      <c r="M11" s="13"/>
      <c r="N11" s="13"/>
    </row>
    <row r="12" spans="1:16" ht="21.75" customHeight="1" x14ac:dyDescent="0.2">
      <c r="A12" s="7" t="s">
        <v>15</v>
      </c>
      <c r="B12" s="8">
        <v>3599</v>
      </c>
      <c r="C12" s="8">
        <v>20857120</v>
      </c>
      <c r="D12" s="9">
        <v>2465</v>
      </c>
      <c r="E12" s="10">
        <v>14094585</v>
      </c>
      <c r="F12" s="8">
        <f t="shared" si="0"/>
        <v>6064</v>
      </c>
      <c r="G12" s="11">
        <f t="shared" si="0"/>
        <v>34951705</v>
      </c>
      <c r="I12" s="13"/>
      <c r="J12" s="13"/>
      <c r="K12" s="13"/>
      <c r="L12" s="13"/>
      <c r="M12" s="13"/>
      <c r="N12" s="13"/>
    </row>
    <row r="13" spans="1:16" ht="21.75" customHeight="1" x14ac:dyDescent="0.2">
      <c r="A13" s="7" t="s">
        <v>16</v>
      </c>
      <c r="B13" s="8">
        <v>1971</v>
      </c>
      <c r="C13" s="8">
        <v>12531400</v>
      </c>
      <c r="D13" s="9">
        <v>432</v>
      </c>
      <c r="E13" s="10">
        <v>2773290</v>
      </c>
      <c r="F13" s="8">
        <f t="shared" si="0"/>
        <v>2403</v>
      </c>
      <c r="G13" s="11">
        <f t="shared" si="0"/>
        <v>15304690</v>
      </c>
      <c r="I13" s="13"/>
      <c r="J13" s="13"/>
      <c r="K13" s="13"/>
      <c r="L13" s="13"/>
      <c r="M13" s="13"/>
      <c r="N13" s="13"/>
    </row>
    <row r="14" spans="1:16" ht="21.75" customHeight="1" x14ac:dyDescent="0.2">
      <c r="A14" s="7" t="s">
        <v>17</v>
      </c>
      <c r="B14" s="8">
        <v>2141</v>
      </c>
      <c r="C14" s="8">
        <v>14965380</v>
      </c>
      <c r="D14" s="9">
        <v>394</v>
      </c>
      <c r="E14" s="10">
        <v>2807635</v>
      </c>
      <c r="F14" s="8">
        <f t="shared" si="0"/>
        <v>2535</v>
      </c>
      <c r="G14" s="11">
        <f t="shared" si="0"/>
        <v>17773015</v>
      </c>
      <c r="I14" s="13"/>
      <c r="J14" s="13"/>
      <c r="K14" s="13"/>
      <c r="L14" s="13"/>
      <c r="M14" s="13"/>
      <c r="N14" s="13"/>
    </row>
    <row r="15" spans="1:16" ht="21.75" customHeight="1" x14ac:dyDescent="0.2">
      <c r="A15" s="7" t="s">
        <v>18</v>
      </c>
      <c r="B15" s="8">
        <v>1407</v>
      </c>
      <c r="C15" s="8">
        <v>10591795</v>
      </c>
      <c r="D15" s="9">
        <v>210</v>
      </c>
      <c r="E15" s="10">
        <v>1601200</v>
      </c>
      <c r="F15" s="8">
        <f t="shared" si="0"/>
        <v>1617</v>
      </c>
      <c r="G15" s="11">
        <f t="shared" si="0"/>
        <v>12192995</v>
      </c>
      <c r="I15" s="13"/>
      <c r="J15" s="13"/>
      <c r="K15" s="13"/>
      <c r="L15" s="13"/>
      <c r="M15" s="13"/>
      <c r="N15" s="13"/>
    </row>
    <row r="16" spans="1:16" ht="21.75" customHeight="1" x14ac:dyDescent="0.2">
      <c r="A16" s="7" t="s">
        <v>19</v>
      </c>
      <c r="B16" s="8">
        <v>2921</v>
      </c>
      <c r="C16" s="8">
        <v>23423435</v>
      </c>
      <c r="D16" s="9">
        <v>717</v>
      </c>
      <c r="E16" s="10">
        <v>5961620</v>
      </c>
      <c r="F16" s="8">
        <f t="shared" si="0"/>
        <v>3638</v>
      </c>
      <c r="G16" s="11">
        <f t="shared" si="0"/>
        <v>29385055</v>
      </c>
      <c r="I16" s="13"/>
      <c r="J16" s="13"/>
      <c r="K16" s="13"/>
      <c r="L16" s="13"/>
      <c r="M16" s="13"/>
      <c r="N16" s="13"/>
    </row>
    <row r="17" spans="1:14" ht="21.75" customHeight="1" x14ac:dyDescent="0.2">
      <c r="A17" s="7" t="s">
        <v>20</v>
      </c>
      <c r="B17" s="8">
        <v>2045</v>
      </c>
      <c r="C17" s="8">
        <v>17837390</v>
      </c>
      <c r="D17" s="9">
        <v>693</v>
      </c>
      <c r="E17" s="10">
        <v>6131770</v>
      </c>
      <c r="F17" s="8">
        <f t="shared" si="0"/>
        <v>2738</v>
      </c>
      <c r="G17" s="11">
        <f t="shared" si="0"/>
        <v>23969160</v>
      </c>
      <c r="I17" s="13"/>
      <c r="J17" s="13"/>
      <c r="K17" s="13"/>
      <c r="L17" s="13"/>
      <c r="M17" s="13"/>
      <c r="N17" s="13"/>
    </row>
    <row r="18" spans="1:14" ht="21.75" customHeight="1" x14ac:dyDescent="0.2">
      <c r="A18" s="7" t="s">
        <v>21</v>
      </c>
      <c r="B18" s="8">
        <v>2055</v>
      </c>
      <c r="C18" s="8">
        <v>19185040</v>
      </c>
      <c r="D18" s="9">
        <v>762</v>
      </c>
      <c r="E18" s="10">
        <v>7225191</v>
      </c>
      <c r="F18" s="8">
        <f t="shared" si="0"/>
        <v>2817</v>
      </c>
      <c r="G18" s="11">
        <f t="shared" si="0"/>
        <v>26410231</v>
      </c>
      <c r="I18" s="13"/>
      <c r="J18" s="13"/>
      <c r="K18" s="13"/>
      <c r="L18" s="13"/>
      <c r="M18" s="13"/>
      <c r="N18" s="13"/>
    </row>
    <row r="19" spans="1:14" ht="21.75" customHeight="1" x14ac:dyDescent="0.2">
      <c r="A19" s="7" t="s">
        <v>22</v>
      </c>
      <c r="B19" s="8">
        <v>2778</v>
      </c>
      <c r="C19" s="8">
        <v>27800320</v>
      </c>
      <c r="D19" s="9">
        <v>352</v>
      </c>
      <c r="E19" s="10">
        <v>3510880</v>
      </c>
      <c r="F19" s="8">
        <f t="shared" si="0"/>
        <v>3130</v>
      </c>
      <c r="G19" s="11">
        <f t="shared" si="0"/>
        <v>31311200</v>
      </c>
      <c r="I19" s="13"/>
      <c r="J19" s="13"/>
      <c r="K19" s="13"/>
      <c r="L19" s="13"/>
      <c r="M19" s="13"/>
      <c r="N19" s="13"/>
    </row>
    <row r="20" spans="1:14" ht="21.75" customHeight="1" x14ac:dyDescent="0.2">
      <c r="A20" s="7" t="s">
        <v>23</v>
      </c>
      <c r="B20" s="8">
        <v>12402</v>
      </c>
      <c r="C20" s="8">
        <v>128122475</v>
      </c>
      <c r="D20" s="9">
        <v>520</v>
      </c>
      <c r="E20" s="10">
        <v>5546780</v>
      </c>
      <c r="F20" s="8">
        <f t="shared" si="0"/>
        <v>12922</v>
      </c>
      <c r="G20" s="11">
        <f t="shared" si="0"/>
        <v>133669255</v>
      </c>
      <c r="I20" s="13"/>
      <c r="J20" s="13"/>
      <c r="K20" s="13"/>
      <c r="L20" s="13"/>
      <c r="M20" s="13"/>
      <c r="N20" s="13"/>
    </row>
    <row r="21" spans="1:14" ht="21.75" customHeight="1" x14ac:dyDescent="0.2">
      <c r="A21" s="7" t="s">
        <v>24</v>
      </c>
      <c r="B21" s="8">
        <v>26361</v>
      </c>
      <c r="C21" s="8">
        <v>296814230</v>
      </c>
      <c r="D21" s="9">
        <v>266</v>
      </c>
      <c r="E21" s="10">
        <v>2974660</v>
      </c>
      <c r="F21" s="8">
        <f t="shared" si="0"/>
        <v>26627</v>
      </c>
      <c r="G21" s="11">
        <f t="shared" si="0"/>
        <v>299788890</v>
      </c>
      <c r="I21" s="13"/>
      <c r="J21" s="15"/>
      <c r="K21" s="15"/>
      <c r="L21" s="13"/>
      <c r="M21" s="13"/>
      <c r="N21" s="13"/>
    </row>
    <row r="22" spans="1:14" ht="21.75" customHeight="1" x14ac:dyDescent="0.2">
      <c r="A22" s="7" t="s">
        <v>25</v>
      </c>
      <c r="B22" s="8">
        <v>5472</v>
      </c>
      <c r="C22" s="8">
        <v>62909840</v>
      </c>
      <c r="D22" s="9">
        <v>726</v>
      </c>
      <c r="E22" s="10">
        <v>8661230</v>
      </c>
      <c r="F22" s="8">
        <f t="shared" si="0"/>
        <v>6198</v>
      </c>
      <c r="G22" s="11">
        <f t="shared" si="0"/>
        <v>71571070</v>
      </c>
      <c r="I22" s="15"/>
      <c r="J22" s="13"/>
      <c r="K22" s="13"/>
      <c r="L22" s="13"/>
      <c r="M22" s="13"/>
      <c r="N22" s="13"/>
    </row>
    <row r="23" spans="1:14" ht="21.75" customHeight="1" x14ac:dyDescent="0.2">
      <c r="A23" s="7" t="s">
        <v>26</v>
      </c>
      <c r="B23" s="8">
        <v>2667</v>
      </c>
      <c r="C23" s="8">
        <v>34171585</v>
      </c>
      <c r="D23" s="9">
        <v>919</v>
      </c>
      <c r="E23" s="10">
        <v>11724776</v>
      </c>
      <c r="F23" s="8">
        <f t="shared" si="0"/>
        <v>3586</v>
      </c>
      <c r="G23" s="11">
        <f t="shared" si="0"/>
        <v>45896361</v>
      </c>
      <c r="I23" s="13"/>
      <c r="J23" s="13"/>
      <c r="K23" s="13"/>
      <c r="L23" s="13"/>
      <c r="M23" s="13"/>
      <c r="N23" s="13"/>
    </row>
    <row r="24" spans="1:14" ht="21.75" customHeight="1" x14ac:dyDescent="0.2">
      <c r="A24" s="7" t="s">
        <v>27</v>
      </c>
      <c r="B24" s="8">
        <v>2614</v>
      </c>
      <c r="C24" s="8">
        <v>36321335</v>
      </c>
      <c r="D24" s="9">
        <v>1188</v>
      </c>
      <c r="E24" s="10">
        <v>16676030</v>
      </c>
      <c r="F24" s="8">
        <f t="shared" si="0"/>
        <v>3802</v>
      </c>
      <c r="G24" s="11">
        <f t="shared" si="0"/>
        <v>52997365</v>
      </c>
      <c r="I24" s="13"/>
      <c r="J24" s="13"/>
      <c r="K24" s="13"/>
      <c r="L24" s="13"/>
      <c r="M24" s="13"/>
      <c r="N24" s="13"/>
    </row>
    <row r="25" spans="1:14" ht="21.75" customHeight="1" x14ac:dyDescent="0.2">
      <c r="A25" s="7" t="s">
        <v>28</v>
      </c>
      <c r="B25" s="8">
        <v>2012</v>
      </c>
      <c r="C25" s="8">
        <v>30363730</v>
      </c>
      <c r="D25" s="9">
        <v>912</v>
      </c>
      <c r="E25" s="10">
        <v>13896470</v>
      </c>
      <c r="F25" s="8">
        <f t="shared" si="0"/>
        <v>2924</v>
      </c>
      <c r="G25" s="11">
        <f t="shared" si="0"/>
        <v>44260200</v>
      </c>
      <c r="I25" s="13"/>
      <c r="J25" s="13"/>
      <c r="K25" s="13"/>
      <c r="L25" s="13"/>
      <c r="M25" s="13"/>
      <c r="N25" s="13"/>
    </row>
    <row r="26" spans="1:14" ht="21.75" customHeight="1" x14ac:dyDescent="0.2">
      <c r="A26" s="7" t="s">
        <v>29</v>
      </c>
      <c r="B26" s="8">
        <v>3118</v>
      </c>
      <c r="C26" s="8">
        <v>50952175</v>
      </c>
      <c r="D26" s="9">
        <v>632</v>
      </c>
      <c r="E26" s="10">
        <v>10327257</v>
      </c>
      <c r="F26" s="8">
        <f t="shared" si="0"/>
        <v>3750</v>
      </c>
      <c r="G26" s="11">
        <f t="shared" si="0"/>
        <v>61279432</v>
      </c>
      <c r="I26" s="13"/>
      <c r="J26" s="13"/>
      <c r="K26" s="13"/>
      <c r="L26" s="13"/>
      <c r="M26" s="13"/>
      <c r="N26" s="13"/>
    </row>
    <row r="27" spans="1:14" ht="21.75" customHeight="1" x14ac:dyDescent="0.2">
      <c r="A27" s="7" t="s">
        <v>30</v>
      </c>
      <c r="B27" s="8">
        <v>3855</v>
      </c>
      <c r="C27" s="8">
        <v>67438760</v>
      </c>
      <c r="D27" s="9">
        <v>2048</v>
      </c>
      <c r="E27" s="10">
        <v>36148855</v>
      </c>
      <c r="F27" s="8">
        <f t="shared" si="0"/>
        <v>5903</v>
      </c>
      <c r="G27" s="11">
        <f t="shared" si="0"/>
        <v>103587615</v>
      </c>
      <c r="I27" s="13"/>
      <c r="J27" s="13"/>
      <c r="K27" s="13"/>
      <c r="L27" s="13"/>
      <c r="M27" s="13"/>
      <c r="N27" s="13"/>
    </row>
    <row r="28" spans="1:14" ht="21.75" customHeight="1" x14ac:dyDescent="0.2">
      <c r="A28" s="7" t="s">
        <v>31</v>
      </c>
      <c r="B28" s="8">
        <v>825</v>
      </c>
      <c r="C28" s="8">
        <v>15414475</v>
      </c>
      <c r="D28" s="9">
        <v>517</v>
      </c>
      <c r="E28" s="10">
        <v>9752790</v>
      </c>
      <c r="F28" s="8">
        <f t="shared" si="0"/>
        <v>1342</v>
      </c>
      <c r="G28" s="11">
        <f t="shared" si="0"/>
        <v>25167265</v>
      </c>
      <c r="I28" s="13"/>
      <c r="J28" s="13"/>
      <c r="K28" s="13"/>
      <c r="L28" s="13"/>
      <c r="M28" s="13"/>
      <c r="N28" s="13"/>
    </row>
    <row r="29" spans="1:14" ht="21.75" customHeight="1" x14ac:dyDescent="0.2">
      <c r="A29" s="7" t="s">
        <v>32</v>
      </c>
      <c r="B29" s="8">
        <v>1707</v>
      </c>
      <c r="C29" s="8">
        <v>33547610</v>
      </c>
      <c r="D29" s="9">
        <v>529</v>
      </c>
      <c r="E29" s="10">
        <v>10368416</v>
      </c>
      <c r="F29" s="8">
        <f t="shared" si="0"/>
        <v>2236</v>
      </c>
      <c r="G29" s="11">
        <f t="shared" si="0"/>
        <v>43916026</v>
      </c>
      <c r="I29" s="13"/>
      <c r="J29" s="13"/>
      <c r="K29" s="13"/>
      <c r="L29" s="13"/>
      <c r="M29" s="13"/>
      <c r="N29" s="13"/>
    </row>
    <row r="30" spans="1:14" ht="21.75" customHeight="1" x14ac:dyDescent="0.2">
      <c r="A30" s="7" t="s">
        <v>33</v>
      </c>
      <c r="B30" s="8">
        <v>1017</v>
      </c>
      <c r="C30" s="8">
        <v>21333285</v>
      </c>
      <c r="D30" s="9">
        <v>326</v>
      </c>
      <c r="E30" s="10">
        <v>6943915</v>
      </c>
      <c r="F30" s="8">
        <f t="shared" si="0"/>
        <v>1343</v>
      </c>
      <c r="G30" s="11">
        <f t="shared" si="0"/>
        <v>28277200</v>
      </c>
      <c r="I30" s="13"/>
      <c r="J30" s="13"/>
      <c r="K30" s="13"/>
      <c r="L30" s="13"/>
      <c r="M30" s="13"/>
      <c r="N30" s="13"/>
    </row>
    <row r="31" spans="1:14" ht="21.75" customHeight="1" x14ac:dyDescent="0.2">
      <c r="A31" s="7" t="s">
        <v>34</v>
      </c>
      <c r="B31" s="8">
        <v>610</v>
      </c>
      <c r="C31" s="8">
        <v>13550960</v>
      </c>
      <c r="D31" s="9">
        <v>217</v>
      </c>
      <c r="E31" s="10">
        <v>4817225</v>
      </c>
      <c r="F31" s="8">
        <f t="shared" si="0"/>
        <v>827</v>
      </c>
      <c r="G31" s="11">
        <f t="shared" si="0"/>
        <v>18368185</v>
      </c>
      <c r="I31" s="13"/>
      <c r="J31" s="13"/>
      <c r="K31" s="13"/>
      <c r="L31" s="13"/>
      <c r="M31" s="13"/>
      <c r="N31" s="13"/>
    </row>
    <row r="32" spans="1:14" ht="21.75" customHeight="1" x14ac:dyDescent="0.2">
      <c r="A32" s="7" t="s">
        <v>35</v>
      </c>
      <c r="B32" s="8">
        <v>444</v>
      </c>
      <c r="C32" s="8">
        <v>10417950</v>
      </c>
      <c r="D32" s="9">
        <v>1835</v>
      </c>
      <c r="E32" s="10">
        <v>42558160</v>
      </c>
      <c r="F32" s="8">
        <f t="shared" si="0"/>
        <v>2279</v>
      </c>
      <c r="G32" s="11">
        <f t="shared" si="0"/>
        <v>52976110</v>
      </c>
      <c r="I32" s="13"/>
      <c r="J32" s="13"/>
      <c r="K32" s="13"/>
      <c r="L32" s="13"/>
      <c r="M32" s="13"/>
      <c r="N32" s="13"/>
    </row>
    <row r="33" spans="1:14" ht="21.75" customHeight="1" x14ac:dyDescent="0.2">
      <c r="A33" s="7" t="s">
        <v>36</v>
      </c>
      <c r="B33" s="16">
        <v>410</v>
      </c>
      <c r="C33" s="8">
        <v>10091920</v>
      </c>
      <c r="D33" s="9">
        <v>139</v>
      </c>
      <c r="E33" s="10">
        <v>3425125</v>
      </c>
      <c r="F33" s="8">
        <f t="shared" si="0"/>
        <v>549</v>
      </c>
      <c r="G33" s="11">
        <f t="shared" si="0"/>
        <v>13517045</v>
      </c>
      <c r="I33" s="13"/>
      <c r="J33" s="13"/>
      <c r="K33" s="13"/>
      <c r="L33" s="13"/>
      <c r="M33" s="13"/>
      <c r="N33" s="13"/>
    </row>
    <row r="34" spans="1:14" ht="21.75" customHeight="1" x14ac:dyDescent="0.2">
      <c r="A34" s="7" t="s">
        <v>37</v>
      </c>
      <c r="B34" s="8">
        <v>468</v>
      </c>
      <c r="C34" s="8">
        <v>12051880</v>
      </c>
      <c r="D34" s="9">
        <v>198</v>
      </c>
      <c r="E34" s="10">
        <v>5109335</v>
      </c>
      <c r="F34" s="8">
        <f t="shared" si="0"/>
        <v>666</v>
      </c>
      <c r="G34" s="11">
        <f t="shared" si="0"/>
        <v>17161215</v>
      </c>
      <c r="I34" s="13"/>
      <c r="J34" s="13"/>
      <c r="K34" s="13"/>
      <c r="L34" s="13"/>
      <c r="M34" s="13"/>
      <c r="N34" s="13"/>
    </row>
    <row r="35" spans="1:14" ht="21.75" customHeight="1" x14ac:dyDescent="0.2">
      <c r="A35" s="7" t="s">
        <v>38</v>
      </c>
      <c r="B35" s="16">
        <v>286</v>
      </c>
      <c r="C35" s="8">
        <v>7764000</v>
      </c>
      <c r="D35" s="9">
        <v>113</v>
      </c>
      <c r="E35" s="10">
        <v>3079190</v>
      </c>
      <c r="F35" s="8">
        <f t="shared" si="0"/>
        <v>399</v>
      </c>
      <c r="G35" s="11">
        <f t="shared" si="0"/>
        <v>10843190</v>
      </c>
      <c r="I35" s="13"/>
      <c r="J35" s="13"/>
      <c r="K35" s="13"/>
      <c r="L35" s="13"/>
      <c r="M35" s="13"/>
      <c r="N35" s="13"/>
    </row>
    <row r="36" spans="1:14" ht="21.75" customHeight="1" x14ac:dyDescent="0.2">
      <c r="A36" s="17" t="s">
        <v>39</v>
      </c>
      <c r="B36" s="8">
        <v>3149</v>
      </c>
      <c r="C36" s="8">
        <v>119089870</v>
      </c>
      <c r="D36" s="9">
        <v>1810</v>
      </c>
      <c r="E36" s="10">
        <v>77011115</v>
      </c>
      <c r="F36" s="8">
        <f t="shared" si="0"/>
        <v>4959</v>
      </c>
      <c r="G36" s="11">
        <f t="shared" si="0"/>
        <v>196100985</v>
      </c>
      <c r="I36" s="13"/>
      <c r="J36" s="13"/>
      <c r="K36" s="13"/>
      <c r="L36" s="13"/>
      <c r="M36" s="13"/>
      <c r="N36" s="13"/>
    </row>
    <row r="37" spans="1:14" ht="21.75" customHeight="1" thickBot="1" x14ac:dyDescent="0.25">
      <c r="A37" s="18" t="s">
        <v>6</v>
      </c>
      <c r="B37" s="19">
        <f t="shared" ref="B37:G37" si="1">SUM(B6:B36)</f>
        <v>107186</v>
      </c>
      <c r="C37" s="20">
        <f t="shared" si="1"/>
        <v>1203797285</v>
      </c>
      <c r="D37" s="19">
        <f t="shared" si="1"/>
        <v>19634</v>
      </c>
      <c r="E37" s="21">
        <f t="shared" si="1"/>
        <v>316724245</v>
      </c>
      <c r="F37" s="20">
        <f t="shared" si="1"/>
        <v>126820</v>
      </c>
      <c r="G37" s="22">
        <f t="shared" si="1"/>
        <v>1520521530</v>
      </c>
      <c r="I37" s="23"/>
      <c r="J37" s="23"/>
      <c r="K37" s="23"/>
      <c r="L37" s="23"/>
      <c r="M37" s="23"/>
      <c r="N37" s="23"/>
    </row>
    <row r="38" spans="1:14" ht="13.5" thickTop="1" x14ac:dyDescent="0.2"/>
    <row r="39" spans="1:14" x14ac:dyDescent="0.2">
      <c r="B39" s="12"/>
      <c r="C39" s="12"/>
      <c r="D39" s="12"/>
      <c r="E39" s="12"/>
      <c r="F39" s="12"/>
      <c r="G39" s="12"/>
    </row>
    <row r="57" spans="35:35" x14ac:dyDescent="0.2">
      <c r="AI57" s="1">
        <v>124690</v>
      </c>
    </row>
    <row r="111" spans="4:4" x14ac:dyDescent="0.2">
      <c r="D111" s="1">
        <v>-122200000</v>
      </c>
    </row>
  </sheetData>
  <mergeCells count="7">
    <mergeCell ref="A1:G1"/>
    <mergeCell ref="A2:G2"/>
    <mergeCell ref="A3:A5"/>
    <mergeCell ref="B3:G3"/>
    <mergeCell ref="B4:C4"/>
    <mergeCell ref="D4:E4"/>
    <mergeCell ref="F4:G4"/>
  </mergeCells>
  <printOptions horizontalCentered="1"/>
  <pageMargins left="0.35433070866141736" right="0.19685039370078741" top="0.47244094488188981" bottom="0.19685039370078741" header="0.19685039370078741" footer="0.19685039370078741"/>
  <pageSetup scale="8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9</vt:lpstr>
      <vt:lpstr>'Sumario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2026-01-06T14:24:58Z</dcterms:created>
  <dcterms:modified xsi:type="dcterms:W3CDTF">2026-01-06T14:49:49Z</dcterms:modified>
</cp:coreProperties>
</file>