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3BCB80E7-2DBB-426A-B9D0-6A522E486E01}" xr6:coauthVersionLast="36" xr6:coauthVersionMax="36" xr10:uidLastSave="{00000000-0000-0000-0000-000000000000}"/>
  <bookViews>
    <workbookView xWindow="0" yWindow="0" windowWidth="28800" windowHeight="12105" xr2:uid="{954EC976-51BC-4413-9037-65AD7363C818}"/>
  </bookViews>
  <sheets>
    <sheet name="Sumario 8" sheetId="1" r:id="rId1"/>
  </sheets>
  <definedNames>
    <definedName name="_xlnm.Print_Area" localSheetId="0">'Sumario 8'!$A$1:$I$36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G36" i="1"/>
  <c r="F36" i="1"/>
  <c r="E36" i="1"/>
  <c r="D36" i="1"/>
  <c r="I6" i="1"/>
  <c r="H6" i="1"/>
  <c r="H36" i="1" l="1"/>
  <c r="I36" i="1"/>
  <c r="C36" i="1"/>
  <c r="B36" i="1"/>
</calcChain>
</file>

<file path=xl/sharedStrings.xml><?xml version="1.0" encoding="utf-8"?>
<sst xmlns="http://schemas.openxmlformats.org/spreadsheetml/2006/main" count="47" uniqueCount="40">
  <si>
    <t>SUMARIO   No.  8    ESTRATIFICACION   DE  PLAZAS  A  TIEMPO  COMPLETO</t>
  </si>
  <si>
    <t>(En US dólares)</t>
  </si>
  <si>
    <t>RANGO   SALARIAL</t>
  </si>
  <si>
    <t>SISTEMA   DE PAGO</t>
  </si>
  <si>
    <t>LEY    DE SALARIOS</t>
  </si>
  <si>
    <t>CONTRATOS</t>
  </si>
  <si>
    <t>JORNALES</t>
  </si>
  <si>
    <t>TOTAL</t>
  </si>
  <si>
    <t>PLAZAS</t>
  </si>
  <si>
    <t>MONTOS</t>
  </si>
  <si>
    <t xml:space="preserve">  201.00  -     250.99</t>
  </si>
  <si>
    <t xml:space="preserve">  251.00  -     300.99</t>
  </si>
  <si>
    <t xml:space="preserve">   301.00  -     350.99</t>
  </si>
  <si>
    <t xml:space="preserve">   351.00  -     400.99</t>
  </si>
  <si>
    <t xml:space="preserve">   401.00  -     450.99</t>
  </si>
  <si>
    <t xml:space="preserve">   451.00  -     500.99</t>
  </si>
  <si>
    <t xml:space="preserve">   501.00  -     550.99</t>
  </si>
  <si>
    <t xml:space="preserve">   551.00  -     600.99</t>
  </si>
  <si>
    <t xml:space="preserve">   601.00  -     650.99</t>
  </si>
  <si>
    <t xml:space="preserve">   651.00  -     700.99</t>
  </si>
  <si>
    <t xml:space="preserve">   701.00  -     750.99</t>
  </si>
  <si>
    <t xml:space="preserve">   751.00  -     800.99</t>
  </si>
  <si>
    <t xml:space="preserve">   801.00  -     850.99</t>
  </si>
  <si>
    <t xml:space="preserve">   851.00  -     900.99</t>
  </si>
  <si>
    <t xml:space="preserve">   901.00  -     950.99</t>
  </si>
  <si>
    <t xml:space="preserve">   951.00  -  1,000.99</t>
  </si>
  <si>
    <t>1,001.00  -  1,100.99</t>
  </si>
  <si>
    <t>1,101.00  -  1,200.99</t>
  </si>
  <si>
    <t>1,201.00  -  1,300.99</t>
  </si>
  <si>
    <t>1,301.00  -  1,400.99</t>
  </si>
  <si>
    <t>1,401.00  -  1,500.99</t>
  </si>
  <si>
    <t>1,501.00  -  1,600.99</t>
  </si>
  <si>
    <t>1,601.00  -  1,700.99</t>
  </si>
  <si>
    <t>1,701.00  -  1,800.99</t>
  </si>
  <si>
    <t>1,801.00  -  1,900.99</t>
  </si>
  <si>
    <t>1,901.00  -  2,000.99</t>
  </si>
  <si>
    <t>2,001.00  -  2,100.99</t>
  </si>
  <si>
    <t>2,101.00  -  2,200.99</t>
  </si>
  <si>
    <t>2,201.00  -  2,300.99</t>
  </si>
  <si>
    <t>2,301.00  en  adelante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</si>
</sst>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37" fontId="2" fillId="0" borderId="9" xfId="1" applyNumberFormat="1" applyFont="1" applyFill="1" applyBorder="1" applyAlignment="1">
      <alignment horizontal="right" vertical="center" indent="1"/>
    </xf>
    <xf numFmtId="37" fontId="2" fillId="0" borderId="10" xfId="1" applyNumberFormat="1" applyFont="1" applyFill="1" applyBorder="1" applyAlignment="1">
      <alignment vertical="center"/>
    </xf>
    <xf numFmtId="37" fontId="2" fillId="0" borderId="0" xfId="1" applyNumberFormat="1" applyFont="1" applyFill="1" applyBorder="1" applyAlignment="1">
      <alignment horizontal="right" vertical="center" indent="1"/>
    </xf>
    <xf numFmtId="37" fontId="2" fillId="0" borderId="0" xfId="1" applyNumberFormat="1" applyFont="1" applyFill="1" applyBorder="1" applyAlignment="1">
      <alignment vertical="center"/>
    </xf>
    <xf numFmtId="37" fontId="2" fillId="0" borderId="11" xfId="1" applyNumberFormat="1" applyFont="1" applyFill="1" applyBorder="1" applyAlignment="1">
      <alignment vertical="center"/>
    </xf>
    <xf numFmtId="37" fontId="6" fillId="0" borderId="0" xfId="0" applyNumberFormat="1" applyFont="1"/>
    <xf numFmtId="37" fontId="6" fillId="0" borderId="0" xfId="0" applyNumberFormat="1" applyFont="1" applyAlignment="1">
      <alignment vertical="center"/>
    </xf>
    <xf numFmtId="164" fontId="2" fillId="0" borderId="12" xfId="1" applyNumberFormat="1" applyFont="1" applyFill="1" applyBorder="1" applyAlignment="1">
      <alignment horizontal="center" vertical="center"/>
    </xf>
    <xf numFmtId="37" fontId="2" fillId="0" borderId="13" xfId="1" applyNumberFormat="1" applyFont="1" applyFill="1" applyBorder="1" applyAlignment="1">
      <alignment horizontal="right" vertical="center" indent="1"/>
    </xf>
    <xf numFmtId="37" fontId="2" fillId="0" borderId="14" xfId="1" applyNumberFormat="1" applyFont="1" applyFill="1" applyBorder="1" applyAlignment="1">
      <alignment vertical="center"/>
    </xf>
    <xf numFmtId="37" fontId="2" fillId="0" borderId="12" xfId="1" applyNumberFormat="1" applyFont="1" applyFill="1" applyBorder="1" applyAlignment="1">
      <alignment horizontal="right" vertical="center" indent="1"/>
    </xf>
    <xf numFmtId="37" fontId="2" fillId="0" borderId="12" xfId="1" applyNumberFormat="1" applyFont="1" applyFill="1" applyBorder="1" applyAlignment="1">
      <alignment vertical="center"/>
    </xf>
    <xf numFmtId="37" fontId="2" fillId="0" borderId="15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horizontal="center" vertical="center"/>
    </xf>
    <xf numFmtId="37" fontId="4" fillId="0" borderId="17" xfId="1" applyNumberFormat="1" applyFont="1" applyFill="1" applyBorder="1" applyAlignment="1">
      <alignment horizontal="right" vertical="center" indent="1"/>
    </xf>
    <xf numFmtId="37" fontId="4" fillId="0" borderId="18" xfId="1" applyNumberFormat="1" applyFont="1" applyFill="1" applyBorder="1" applyAlignment="1">
      <alignment vertical="center"/>
    </xf>
    <xf numFmtId="37" fontId="4" fillId="0" borderId="16" xfId="1" applyNumberFormat="1" applyFont="1" applyFill="1" applyBorder="1" applyAlignment="1">
      <alignment horizontal="right" vertical="center" indent="1"/>
    </xf>
    <xf numFmtId="37" fontId="4" fillId="0" borderId="16" xfId="1" applyNumberFormat="1" applyFont="1" applyFill="1" applyBorder="1" applyAlignment="1">
      <alignment vertical="center"/>
    </xf>
    <xf numFmtId="37" fontId="4" fillId="0" borderId="19" xfId="1" applyNumberFormat="1" applyFont="1" applyFill="1" applyBorder="1" applyAlignment="1">
      <alignment vertical="center"/>
    </xf>
    <xf numFmtId="37" fontId="7" fillId="0" borderId="0" xfId="0" applyNumberFormat="1" applyFont="1" applyBorder="1"/>
    <xf numFmtId="3" fontId="4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79B6-4268-42D8-849C-4B0469C315BE}">
  <sheetPr>
    <tabColor rgb="FF00B050"/>
  </sheetPr>
  <dimension ref="A1:R42"/>
  <sheetViews>
    <sheetView showGridLines="0" showZeros="0" tabSelected="1" zoomScale="90" zoomScaleNormal="90" workbookViewId="0">
      <selection sqref="A1:I1"/>
    </sheetView>
  </sheetViews>
  <sheetFormatPr baseColWidth="10" defaultRowHeight="12.75" x14ac:dyDescent="0.2"/>
  <cols>
    <col min="1" max="1" width="23" style="1" customWidth="1"/>
    <col min="2" max="2" width="11.5703125" style="1" bestFit="1" customWidth="1"/>
    <col min="3" max="3" width="15.140625" style="1" bestFit="1" customWidth="1"/>
    <col min="4" max="4" width="11.5703125" style="1" bestFit="1" customWidth="1"/>
    <col min="5" max="5" width="15.5703125" style="1" bestFit="1" customWidth="1"/>
    <col min="6" max="6" width="11.5703125" style="1" bestFit="1" customWidth="1"/>
    <col min="7" max="7" width="15.140625" style="1" bestFit="1" customWidth="1"/>
    <col min="8" max="8" width="11.5703125" style="1" bestFit="1" customWidth="1"/>
    <col min="9" max="9" width="16.42578125" style="1" bestFit="1" customWidth="1"/>
    <col min="10" max="10" width="5.140625" style="1" customWidth="1"/>
    <col min="11" max="11" width="11.42578125" style="1"/>
    <col min="12" max="12" width="15.7109375" style="1" customWidth="1"/>
    <col min="13" max="13" width="11.42578125" style="1"/>
    <col min="14" max="14" width="13.140625" style="1" customWidth="1"/>
    <col min="15" max="15" width="11.42578125" style="1"/>
    <col min="16" max="16" width="13" style="1" customWidth="1"/>
    <col min="17" max="17" width="11.42578125" style="1"/>
    <col min="18" max="18" width="13.5703125" style="1" customWidth="1"/>
    <col min="19" max="16384" width="11.42578125" style="1"/>
  </cols>
  <sheetData>
    <row r="1" spans="1:18" ht="24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8" ht="13.5" thickBo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2"/>
      <c r="K2" s="2"/>
    </row>
    <row r="3" spans="1:18" ht="18" customHeight="1" thickTop="1" x14ac:dyDescent="0.2">
      <c r="A3" s="33" t="s">
        <v>2</v>
      </c>
      <c r="B3" s="3" t="s">
        <v>3</v>
      </c>
      <c r="C3" s="3"/>
      <c r="D3" s="3"/>
      <c r="E3" s="3"/>
      <c r="F3" s="3"/>
      <c r="G3" s="3"/>
      <c r="H3" s="3"/>
      <c r="I3" s="4"/>
    </row>
    <row r="4" spans="1:18" ht="18" customHeight="1" x14ac:dyDescent="0.2">
      <c r="A4" s="34"/>
      <c r="B4" s="35" t="s">
        <v>4</v>
      </c>
      <c r="C4" s="35"/>
      <c r="D4" s="35" t="s">
        <v>5</v>
      </c>
      <c r="E4" s="35"/>
      <c r="F4" s="35" t="s">
        <v>6</v>
      </c>
      <c r="G4" s="35"/>
      <c r="H4" s="35" t="s">
        <v>7</v>
      </c>
      <c r="I4" s="36"/>
    </row>
    <row r="5" spans="1:18" ht="18" customHeight="1" x14ac:dyDescent="0.2">
      <c r="A5" s="3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7" t="s">
        <v>9</v>
      </c>
    </row>
    <row r="6" spans="1:18" ht="16.5" hidden="1" customHeight="1" x14ac:dyDescent="0.2">
      <c r="A6" s="8" t="s">
        <v>10</v>
      </c>
      <c r="B6" s="9">
        <v>0</v>
      </c>
      <c r="C6" s="10">
        <v>0</v>
      </c>
      <c r="D6" s="11">
        <v>0</v>
      </c>
      <c r="E6" s="12">
        <v>0</v>
      </c>
      <c r="F6" s="9">
        <v>0</v>
      </c>
      <c r="G6" s="10">
        <v>0</v>
      </c>
      <c r="H6" s="11">
        <f>+B6+D6+F6</f>
        <v>0</v>
      </c>
      <c r="I6" s="13">
        <f>+C6+E6+G6</f>
        <v>0</v>
      </c>
    </row>
    <row r="7" spans="1:18" ht="18" hidden="1" customHeight="1" x14ac:dyDescent="0.2">
      <c r="A7" s="8" t="s">
        <v>11</v>
      </c>
      <c r="B7" s="9">
        <v>0</v>
      </c>
      <c r="C7" s="10">
        <v>0</v>
      </c>
      <c r="D7" s="11">
        <v>0</v>
      </c>
      <c r="E7" s="12">
        <v>0</v>
      </c>
      <c r="F7" s="9">
        <v>0</v>
      </c>
      <c r="G7" s="10">
        <v>0</v>
      </c>
      <c r="H7" s="11">
        <f>+B7+D7+F7</f>
        <v>0</v>
      </c>
      <c r="I7" s="13">
        <f>+C7+E7+G7</f>
        <v>0</v>
      </c>
    </row>
    <row r="8" spans="1:18" ht="18" hidden="1" customHeight="1" x14ac:dyDescent="0.25">
      <c r="A8" s="8" t="s">
        <v>12</v>
      </c>
      <c r="B8" s="9">
        <v>0</v>
      </c>
      <c r="C8" s="10">
        <v>0</v>
      </c>
      <c r="D8" s="11">
        <v>0</v>
      </c>
      <c r="E8" s="12">
        <v>0</v>
      </c>
      <c r="F8" s="9">
        <v>0</v>
      </c>
      <c r="G8" s="10">
        <v>0</v>
      </c>
      <c r="H8" s="11">
        <f t="shared" ref="H8:I35" si="0">+B8+D8+F8</f>
        <v>0</v>
      </c>
      <c r="I8" s="13">
        <f t="shared" si="0"/>
        <v>0</v>
      </c>
      <c r="K8" s="14"/>
      <c r="L8" s="14"/>
      <c r="M8" s="14"/>
      <c r="N8" s="14"/>
      <c r="O8" s="14"/>
      <c r="P8" s="14"/>
      <c r="Q8" s="14"/>
      <c r="R8" s="14"/>
    </row>
    <row r="9" spans="1:18" ht="18" hidden="1" customHeight="1" x14ac:dyDescent="0.25">
      <c r="A9" s="8" t="s">
        <v>13</v>
      </c>
      <c r="B9" s="9">
        <v>0</v>
      </c>
      <c r="C9" s="10">
        <v>0</v>
      </c>
      <c r="D9" s="11">
        <v>0</v>
      </c>
      <c r="E9" s="12">
        <v>0</v>
      </c>
      <c r="F9" s="9">
        <v>0</v>
      </c>
      <c r="G9" s="10">
        <v>0</v>
      </c>
      <c r="H9" s="11">
        <f t="shared" si="0"/>
        <v>0</v>
      </c>
      <c r="I9" s="13">
        <f t="shared" si="0"/>
        <v>0</v>
      </c>
      <c r="K9" s="14"/>
      <c r="L9" s="14"/>
      <c r="M9" s="14"/>
      <c r="N9" s="14"/>
      <c r="O9" s="14"/>
      <c r="P9" s="14"/>
      <c r="Q9" s="14"/>
      <c r="R9" s="14"/>
    </row>
    <row r="10" spans="1:18" ht="18" customHeight="1" x14ac:dyDescent="0.25">
      <c r="A10" s="8" t="s">
        <v>14</v>
      </c>
      <c r="B10" s="9">
        <v>0</v>
      </c>
      <c r="C10" s="10">
        <v>0</v>
      </c>
      <c r="D10" s="11">
        <v>33</v>
      </c>
      <c r="E10" s="12">
        <v>162515</v>
      </c>
      <c r="F10" s="9">
        <v>0</v>
      </c>
      <c r="G10" s="10">
        <v>0</v>
      </c>
      <c r="H10" s="11">
        <f t="shared" si="0"/>
        <v>33</v>
      </c>
      <c r="I10" s="13">
        <f t="shared" si="0"/>
        <v>162515</v>
      </c>
      <c r="K10" s="14"/>
      <c r="L10" s="14"/>
      <c r="M10" s="14"/>
      <c r="N10" s="14"/>
      <c r="O10" s="14"/>
      <c r="P10" s="14"/>
      <c r="Q10" s="14"/>
      <c r="R10" s="14"/>
    </row>
    <row r="11" spans="1:18" ht="18" customHeight="1" x14ac:dyDescent="0.25">
      <c r="A11" s="8" t="s">
        <v>15</v>
      </c>
      <c r="B11" s="9">
        <v>0</v>
      </c>
      <c r="C11" s="10">
        <v>0</v>
      </c>
      <c r="D11" s="11">
        <v>257</v>
      </c>
      <c r="E11" s="12">
        <v>1496435</v>
      </c>
      <c r="F11" s="9">
        <v>2</v>
      </c>
      <c r="G11" s="10">
        <v>11680</v>
      </c>
      <c r="H11" s="11">
        <f t="shared" si="0"/>
        <v>259</v>
      </c>
      <c r="I11" s="13">
        <f t="shared" si="0"/>
        <v>1508115</v>
      </c>
      <c r="K11" s="14"/>
      <c r="L11" s="14"/>
      <c r="M11" s="14"/>
      <c r="N11" s="14"/>
      <c r="O11" s="14"/>
      <c r="P11" s="14"/>
      <c r="Q11" s="14"/>
      <c r="R11" s="14"/>
    </row>
    <row r="12" spans="1:18" ht="18" customHeight="1" x14ac:dyDescent="0.25">
      <c r="A12" s="8" t="s">
        <v>16</v>
      </c>
      <c r="B12" s="9">
        <v>0</v>
      </c>
      <c r="C12" s="10">
        <v>0</v>
      </c>
      <c r="D12" s="11">
        <v>37</v>
      </c>
      <c r="E12" s="12">
        <v>236475</v>
      </c>
      <c r="F12" s="9">
        <v>1</v>
      </c>
      <c r="G12" s="10">
        <v>6250</v>
      </c>
      <c r="H12" s="11">
        <f t="shared" si="0"/>
        <v>38</v>
      </c>
      <c r="I12" s="13">
        <f t="shared" si="0"/>
        <v>242725</v>
      </c>
      <c r="K12" s="14"/>
      <c r="L12" s="14"/>
      <c r="M12" s="14"/>
      <c r="N12" s="14"/>
      <c r="O12" s="14"/>
      <c r="P12" s="14"/>
      <c r="Q12" s="14"/>
      <c r="R12" s="14"/>
    </row>
    <row r="13" spans="1:18" ht="18" customHeight="1" x14ac:dyDescent="0.25">
      <c r="A13" s="8" t="s">
        <v>17</v>
      </c>
      <c r="B13" s="9">
        <v>0</v>
      </c>
      <c r="C13" s="10">
        <v>0</v>
      </c>
      <c r="D13" s="11">
        <v>412</v>
      </c>
      <c r="E13" s="12">
        <v>2843395</v>
      </c>
      <c r="F13" s="9">
        <v>1</v>
      </c>
      <c r="G13" s="10">
        <v>6660</v>
      </c>
      <c r="H13" s="11">
        <f t="shared" si="0"/>
        <v>413</v>
      </c>
      <c r="I13" s="13">
        <f t="shared" si="0"/>
        <v>2850055</v>
      </c>
      <c r="K13" s="14"/>
      <c r="L13" s="14"/>
      <c r="M13" s="14"/>
      <c r="N13" s="14"/>
      <c r="O13" s="14"/>
      <c r="P13" s="14"/>
      <c r="Q13" s="14"/>
      <c r="R13" s="14"/>
    </row>
    <row r="14" spans="1:18" ht="18" customHeight="1" x14ac:dyDescent="0.25">
      <c r="A14" s="8" t="s">
        <v>18</v>
      </c>
      <c r="B14" s="9">
        <v>0</v>
      </c>
      <c r="C14" s="10">
        <v>0</v>
      </c>
      <c r="D14" s="11">
        <v>16</v>
      </c>
      <c r="E14" s="12">
        <v>121545</v>
      </c>
      <c r="F14" s="9">
        <v>11</v>
      </c>
      <c r="G14" s="10">
        <v>82640</v>
      </c>
      <c r="H14" s="11">
        <f t="shared" si="0"/>
        <v>27</v>
      </c>
      <c r="I14" s="13">
        <f t="shared" si="0"/>
        <v>204185</v>
      </c>
      <c r="K14" s="14"/>
      <c r="L14" s="14"/>
      <c r="M14" s="14"/>
      <c r="N14" s="14"/>
      <c r="O14" s="14"/>
      <c r="P14" s="14"/>
      <c r="Q14" s="14"/>
      <c r="R14" s="14"/>
    </row>
    <row r="15" spans="1:18" ht="18" customHeight="1" x14ac:dyDescent="0.25">
      <c r="A15" s="8" t="s">
        <v>19</v>
      </c>
      <c r="B15" s="9">
        <v>9</v>
      </c>
      <c r="C15" s="10">
        <v>74630</v>
      </c>
      <c r="D15" s="11">
        <v>36</v>
      </c>
      <c r="E15" s="12">
        <v>294415</v>
      </c>
      <c r="F15" s="9">
        <v>44</v>
      </c>
      <c r="G15" s="10">
        <v>356390</v>
      </c>
      <c r="H15" s="11">
        <f t="shared" si="0"/>
        <v>89</v>
      </c>
      <c r="I15" s="13">
        <f t="shared" si="0"/>
        <v>725435</v>
      </c>
      <c r="K15" s="15"/>
      <c r="L15" s="15"/>
      <c r="M15" s="14"/>
      <c r="N15" s="14"/>
      <c r="O15" s="14"/>
      <c r="P15" s="14"/>
      <c r="Q15" s="14"/>
      <c r="R15" s="14"/>
    </row>
    <row r="16" spans="1:18" ht="18" customHeight="1" x14ac:dyDescent="0.25">
      <c r="A16" s="8" t="s">
        <v>20</v>
      </c>
      <c r="B16" s="9">
        <v>3</v>
      </c>
      <c r="C16" s="10">
        <v>27000</v>
      </c>
      <c r="D16" s="11">
        <v>73</v>
      </c>
      <c r="E16" s="12">
        <v>642165</v>
      </c>
      <c r="F16" s="9">
        <v>86</v>
      </c>
      <c r="G16" s="10">
        <v>744280</v>
      </c>
      <c r="H16" s="11">
        <f t="shared" si="0"/>
        <v>162</v>
      </c>
      <c r="I16" s="13">
        <f t="shared" si="0"/>
        <v>1413445</v>
      </c>
      <c r="K16" s="15"/>
      <c r="L16" s="15"/>
      <c r="M16" s="14"/>
      <c r="N16" s="14"/>
      <c r="O16" s="14"/>
      <c r="P16" s="14"/>
      <c r="Q16" s="14"/>
      <c r="R16" s="14"/>
    </row>
    <row r="17" spans="1:18" ht="18" customHeight="1" x14ac:dyDescent="0.25">
      <c r="A17" s="8" t="s">
        <v>21</v>
      </c>
      <c r="B17" s="9">
        <v>7</v>
      </c>
      <c r="C17" s="10">
        <v>66595</v>
      </c>
      <c r="D17" s="11">
        <v>349</v>
      </c>
      <c r="E17" s="12">
        <v>3270535</v>
      </c>
      <c r="F17" s="9">
        <v>339</v>
      </c>
      <c r="G17" s="10">
        <v>3148345</v>
      </c>
      <c r="H17" s="11">
        <f t="shared" si="0"/>
        <v>695</v>
      </c>
      <c r="I17" s="13">
        <f t="shared" si="0"/>
        <v>6485475</v>
      </c>
      <c r="K17" s="15"/>
      <c r="L17" s="15"/>
      <c r="M17" s="14"/>
      <c r="N17" s="14"/>
      <c r="O17" s="14"/>
      <c r="P17" s="14"/>
      <c r="Q17" s="14"/>
      <c r="R17" s="14"/>
    </row>
    <row r="18" spans="1:18" ht="18" customHeight="1" x14ac:dyDescent="0.25">
      <c r="A18" s="8" t="s">
        <v>22</v>
      </c>
      <c r="B18" s="9">
        <v>28</v>
      </c>
      <c r="C18" s="10">
        <v>273840</v>
      </c>
      <c r="D18" s="11">
        <v>194</v>
      </c>
      <c r="E18" s="12">
        <v>1899735</v>
      </c>
      <c r="F18" s="9">
        <v>225</v>
      </c>
      <c r="G18" s="10">
        <v>2203170</v>
      </c>
      <c r="H18" s="11">
        <f t="shared" si="0"/>
        <v>447</v>
      </c>
      <c r="I18" s="13">
        <f t="shared" si="0"/>
        <v>4376745</v>
      </c>
      <c r="K18" s="15"/>
      <c r="L18" s="15"/>
      <c r="M18" s="14"/>
      <c r="N18" s="14"/>
      <c r="O18" s="14"/>
      <c r="P18" s="14"/>
      <c r="Q18" s="14"/>
      <c r="R18" s="14"/>
    </row>
    <row r="19" spans="1:18" ht="18" customHeight="1" x14ac:dyDescent="0.25">
      <c r="A19" s="8" t="s">
        <v>23</v>
      </c>
      <c r="B19" s="9">
        <v>33</v>
      </c>
      <c r="C19" s="10">
        <v>344925</v>
      </c>
      <c r="D19" s="11">
        <v>502</v>
      </c>
      <c r="E19" s="12">
        <v>5255960</v>
      </c>
      <c r="F19" s="9">
        <v>196</v>
      </c>
      <c r="G19" s="10">
        <v>2051975</v>
      </c>
      <c r="H19" s="11">
        <f t="shared" si="0"/>
        <v>731</v>
      </c>
      <c r="I19" s="13">
        <f t="shared" si="0"/>
        <v>7652860</v>
      </c>
      <c r="K19" s="15"/>
      <c r="L19" s="15"/>
      <c r="M19" s="14"/>
      <c r="N19" s="14"/>
      <c r="O19" s="14"/>
      <c r="P19" s="14"/>
      <c r="Q19" s="14"/>
      <c r="R19" s="14"/>
    </row>
    <row r="20" spans="1:18" ht="18" customHeight="1" x14ac:dyDescent="0.25">
      <c r="A20" s="8" t="s">
        <v>24</v>
      </c>
      <c r="B20" s="9">
        <v>53</v>
      </c>
      <c r="C20" s="10">
        <v>589805</v>
      </c>
      <c r="D20" s="11">
        <v>102</v>
      </c>
      <c r="E20" s="12">
        <v>1128375</v>
      </c>
      <c r="F20" s="9">
        <v>187</v>
      </c>
      <c r="G20" s="10">
        <v>2082870</v>
      </c>
      <c r="H20" s="11">
        <f t="shared" si="0"/>
        <v>342</v>
      </c>
      <c r="I20" s="13">
        <f t="shared" si="0"/>
        <v>3801050</v>
      </c>
      <c r="K20" s="15"/>
      <c r="L20" s="15"/>
      <c r="M20" s="14"/>
      <c r="N20" s="14"/>
      <c r="O20" s="14"/>
      <c r="P20" s="14"/>
      <c r="Q20" s="14"/>
      <c r="R20" s="14"/>
    </row>
    <row r="21" spans="1:18" ht="18" customHeight="1" x14ac:dyDescent="0.25">
      <c r="A21" s="8" t="s">
        <v>25</v>
      </c>
      <c r="B21" s="9">
        <v>62</v>
      </c>
      <c r="C21" s="10">
        <v>731180</v>
      </c>
      <c r="D21" s="11">
        <v>143</v>
      </c>
      <c r="E21" s="12">
        <v>1696490</v>
      </c>
      <c r="F21" s="9">
        <v>255</v>
      </c>
      <c r="G21" s="10">
        <v>2978170</v>
      </c>
      <c r="H21" s="11">
        <f t="shared" si="0"/>
        <v>460</v>
      </c>
      <c r="I21" s="13">
        <f t="shared" si="0"/>
        <v>5405840</v>
      </c>
      <c r="K21" s="15"/>
      <c r="L21" s="15"/>
      <c r="M21" s="14"/>
      <c r="N21" s="14"/>
      <c r="O21" s="14"/>
      <c r="P21" s="14"/>
      <c r="Q21" s="14"/>
      <c r="R21" s="14"/>
    </row>
    <row r="22" spans="1:18" ht="18" customHeight="1" x14ac:dyDescent="0.25">
      <c r="A22" s="8" t="s">
        <v>26</v>
      </c>
      <c r="B22" s="9">
        <v>108</v>
      </c>
      <c r="C22" s="10">
        <v>1360595</v>
      </c>
      <c r="D22" s="11">
        <v>112</v>
      </c>
      <c r="E22" s="12">
        <v>1424815</v>
      </c>
      <c r="F22" s="9">
        <v>627</v>
      </c>
      <c r="G22" s="10">
        <v>7904470</v>
      </c>
      <c r="H22" s="11">
        <f t="shared" si="0"/>
        <v>847</v>
      </c>
      <c r="I22" s="13">
        <f t="shared" si="0"/>
        <v>10689880</v>
      </c>
      <c r="K22" s="15"/>
      <c r="L22" s="15"/>
      <c r="M22" s="14"/>
      <c r="N22" s="14"/>
      <c r="O22" s="14"/>
      <c r="P22" s="14"/>
      <c r="Q22" s="14"/>
      <c r="R22" s="14"/>
    </row>
    <row r="23" spans="1:18" ht="18" customHeight="1" x14ac:dyDescent="0.25">
      <c r="A23" s="8" t="s">
        <v>27</v>
      </c>
      <c r="B23" s="9">
        <v>180</v>
      </c>
      <c r="C23" s="10">
        <v>2476665</v>
      </c>
      <c r="D23" s="11">
        <v>222</v>
      </c>
      <c r="E23" s="12">
        <v>3077395</v>
      </c>
      <c r="F23" s="9">
        <v>224</v>
      </c>
      <c r="G23" s="10">
        <v>3062585</v>
      </c>
      <c r="H23" s="11">
        <f t="shared" si="0"/>
        <v>626</v>
      </c>
      <c r="I23" s="13">
        <f t="shared" si="0"/>
        <v>8616645</v>
      </c>
      <c r="K23" s="15"/>
      <c r="L23" s="15"/>
      <c r="M23" s="14"/>
      <c r="N23" s="14"/>
      <c r="O23" s="14"/>
      <c r="P23" s="14"/>
      <c r="Q23" s="14"/>
      <c r="R23" s="14"/>
    </row>
    <row r="24" spans="1:18" ht="18" customHeight="1" x14ac:dyDescent="0.25">
      <c r="A24" s="8" t="s">
        <v>28</v>
      </c>
      <c r="B24" s="9">
        <v>32</v>
      </c>
      <c r="C24" s="10">
        <v>481940</v>
      </c>
      <c r="D24" s="11">
        <v>179</v>
      </c>
      <c r="E24" s="12">
        <v>2719940</v>
      </c>
      <c r="F24" s="9">
        <v>23</v>
      </c>
      <c r="G24" s="10">
        <v>338110</v>
      </c>
      <c r="H24" s="11">
        <f t="shared" si="0"/>
        <v>234</v>
      </c>
      <c r="I24" s="13">
        <f t="shared" si="0"/>
        <v>3539990</v>
      </c>
      <c r="K24" s="15"/>
      <c r="L24" s="15"/>
      <c r="M24" s="14"/>
      <c r="N24" s="14"/>
      <c r="O24" s="14"/>
      <c r="P24" s="14"/>
      <c r="Q24" s="14"/>
      <c r="R24" s="14"/>
    </row>
    <row r="25" spans="1:18" ht="18" customHeight="1" x14ac:dyDescent="0.25">
      <c r="A25" s="8" t="s">
        <v>29</v>
      </c>
      <c r="B25" s="9">
        <v>39</v>
      </c>
      <c r="C25" s="10">
        <v>629690</v>
      </c>
      <c r="D25" s="11">
        <v>230</v>
      </c>
      <c r="E25" s="12">
        <v>3741525</v>
      </c>
      <c r="F25" s="9">
        <v>10</v>
      </c>
      <c r="G25" s="10">
        <v>161155</v>
      </c>
      <c r="H25" s="11">
        <f t="shared" si="0"/>
        <v>279</v>
      </c>
      <c r="I25" s="13">
        <f t="shared" si="0"/>
        <v>4532370</v>
      </c>
      <c r="K25" s="15"/>
      <c r="L25" s="15"/>
      <c r="M25" s="14"/>
      <c r="N25" s="14"/>
      <c r="O25" s="14"/>
      <c r="P25" s="14"/>
      <c r="Q25" s="14"/>
      <c r="R25" s="14"/>
    </row>
    <row r="26" spans="1:18" ht="18" customHeight="1" x14ac:dyDescent="0.25">
      <c r="A26" s="8" t="s">
        <v>30</v>
      </c>
      <c r="B26" s="9">
        <v>4</v>
      </c>
      <c r="C26" s="10">
        <v>69105</v>
      </c>
      <c r="D26" s="11">
        <v>150</v>
      </c>
      <c r="E26" s="12">
        <v>2635130</v>
      </c>
      <c r="F26" s="9">
        <v>6</v>
      </c>
      <c r="G26" s="10">
        <v>103830</v>
      </c>
      <c r="H26" s="11">
        <f t="shared" si="0"/>
        <v>160</v>
      </c>
      <c r="I26" s="13">
        <f t="shared" si="0"/>
        <v>2808065</v>
      </c>
      <c r="K26" s="15"/>
      <c r="L26" s="15"/>
      <c r="M26" s="14"/>
      <c r="N26" s="14"/>
      <c r="O26" s="14"/>
      <c r="P26" s="14"/>
      <c r="Q26" s="14"/>
      <c r="R26" s="14"/>
    </row>
    <row r="27" spans="1:18" ht="18" customHeight="1" x14ac:dyDescent="0.25">
      <c r="A27" s="8" t="s">
        <v>31</v>
      </c>
      <c r="B27" s="9">
        <v>3</v>
      </c>
      <c r="C27" s="10">
        <v>54720</v>
      </c>
      <c r="D27" s="11">
        <v>107</v>
      </c>
      <c r="E27" s="12">
        <v>1990935</v>
      </c>
      <c r="F27" s="9">
        <v>5</v>
      </c>
      <c r="G27" s="10">
        <v>92420</v>
      </c>
      <c r="H27" s="11">
        <f t="shared" si="0"/>
        <v>115</v>
      </c>
      <c r="I27" s="13">
        <f t="shared" si="0"/>
        <v>2138075</v>
      </c>
      <c r="K27" s="15"/>
      <c r="L27" s="15"/>
      <c r="M27" s="14"/>
      <c r="N27" s="14"/>
      <c r="O27" s="14"/>
      <c r="P27" s="14"/>
      <c r="Q27" s="14"/>
      <c r="R27" s="14"/>
    </row>
    <row r="28" spans="1:18" ht="18" customHeight="1" x14ac:dyDescent="0.25">
      <c r="A28" s="8" t="s">
        <v>32</v>
      </c>
      <c r="B28" s="9">
        <v>7</v>
      </c>
      <c r="C28" s="10">
        <v>138265</v>
      </c>
      <c r="D28" s="11">
        <v>81</v>
      </c>
      <c r="E28" s="12">
        <v>1595155</v>
      </c>
      <c r="F28" s="9">
        <v>0</v>
      </c>
      <c r="G28" s="10">
        <v>0</v>
      </c>
      <c r="H28" s="11">
        <f t="shared" si="0"/>
        <v>88</v>
      </c>
      <c r="I28" s="13">
        <f t="shared" si="0"/>
        <v>1733420</v>
      </c>
      <c r="K28" s="15"/>
      <c r="L28" s="15"/>
      <c r="M28" s="14"/>
      <c r="N28" s="14"/>
      <c r="O28" s="14"/>
      <c r="P28" s="14"/>
      <c r="Q28" s="14"/>
      <c r="R28" s="14"/>
    </row>
    <row r="29" spans="1:18" ht="18" customHeight="1" x14ac:dyDescent="0.25">
      <c r="A29" s="8" t="s">
        <v>33</v>
      </c>
      <c r="B29" s="9">
        <v>2</v>
      </c>
      <c r="C29" s="10">
        <v>42000</v>
      </c>
      <c r="D29" s="11">
        <v>116</v>
      </c>
      <c r="E29" s="12">
        <v>2426615</v>
      </c>
      <c r="F29" s="9">
        <v>3</v>
      </c>
      <c r="G29" s="10">
        <v>62580</v>
      </c>
      <c r="H29" s="11">
        <f t="shared" si="0"/>
        <v>121</v>
      </c>
      <c r="I29" s="13">
        <f t="shared" si="0"/>
        <v>2531195</v>
      </c>
      <c r="K29" s="15"/>
      <c r="L29" s="15"/>
      <c r="M29" s="14"/>
      <c r="N29" s="14"/>
      <c r="O29" s="14"/>
      <c r="P29" s="14"/>
      <c r="Q29" s="14"/>
      <c r="R29" s="14"/>
    </row>
    <row r="30" spans="1:18" ht="18" customHeight="1" x14ac:dyDescent="0.25">
      <c r="A30" s="8" t="s">
        <v>34</v>
      </c>
      <c r="B30" s="9">
        <v>1</v>
      </c>
      <c r="C30" s="10">
        <v>22080</v>
      </c>
      <c r="D30" s="11">
        <v>100</v>
      </c>
      <c r="E30" s="12">
        <v>2211235</v>
      </c>
      <c r="F30" s="9">
        <v>0</v>
      </c>
      <c r="G30" s="10">
        <v>0</v>
      </c>
      <c r="H30" s="11">
        <f t="shared" si="0"/>
        <v>101</v>
      </c>
      <c r="I30" s="13">
        <f t="shared" si="0"/>
        <v>2233315</v>
      </c>
      <c r="K30" s="15"/>
      <c r="L30" s="15"/>
      <c r="M30" s="14"/>
      <c r="N30" s="14"/>
      <c r="O30" s="14"/>
      <c r="P30" s="14"/>
      <c r="Q30" s="14"/>
      <c r="R30" s="14"/>
    </row>
    <row r="31" spans="1:18" ht="18" customHeight="1" x14ac:dyDescent="0.25">
      <c r="A31" s="8" t="s">
        <v>35</v>
      </c>
      <c r="B31" s="9">
        <v>0</v>
      </c>
      <c r="C31" s="10">
        <v>0</v>
      </c>
      <c r="D31" s="11">
        <v>66</v>
      </c>
      <c r="E31" s="12">
        <v>1552405</v>
      </c>
      <c r="F31" s="9">
        <v>0</v>
      </c>
      <c r="G31" s="10">
        <v>0</v>
      </c>
      <c r="H31" s="11">
        <f t="shared" si="0"/>
        <v>66</v>
      </c>
      <c r="I31" s="13">
        <f t="shared" si="0"/>
        <v>1552405</v>
      </c>
      <c r="K31" s="15"/>
      <c r="L31" s="15"/>
      <c r="M31" s="14"/>
      <c r="N31" s="14"/>
      <c r="O31" s="14"/>
      <c r="P31" s="14"/>
      <c r="Q31" s="14"/>
      <c r="R31" s="14"/>
    </row>
    <row r="32" spans="1:18" ht="18" customHeight="1" x14ac:dyDescent="0.25">
      <c r="A32" s="8" t="s">
        <v>36</v>
      </c>
      <c r="B32" s="9">
        <v>1</v>
      </c>
      <c r="C32" s="10">
        <v>24600</v>
      </c>
      <c r="D32" s="11">
        <v>67</v>
      </c>
      <c r="E32" s="12">
        <v>1642425</v>
      </c>
      <c r="F32" s="9">
        <v>0</v>
      </c>
      <c r="G32" s="10">
        <v>0</v>
      </c>
      <c r="H32" s="11">
        <f t="shared" si="0"/>
        <v>68</v>
      </c>
      <c r="I32" s="13">
        <f t="shared" si="0"/>
        <v>1667025</v>
      </c>
      <c r="K32" s="15"/>
      <c r="L32" s="15"/>
      <c r="M32" s="14"/>
      <c r="N32" s="14"/>
      <c r="O32" s="14"/>
      <c r="P32" s="14"/>
      <c r="Q32" s="14"/>
      <c r="R32" s="14"/>
    </row>
    <row r="33" spans="1:18" ht="18" customHeight="1" x14ac:dyDescent="0.25">
      <c r="A33" s="8" t="s">
        <v>37</v>
      </c>
      <c r="B33" s="9">
        <v>0</v>
      </c>
      <c r="C33" s="10">
        <v>0</v>
      </c>
      <c r="D33" s="11">
        <v>57</v>
      </c>
      <c r="E33" s="12">
        <v>1458275</v>
      </c>
      <c r="F33" s="9">
        <v>0</v>
      </c>
      <c r="G33" s="10">
        <v>0</v>
      </c>
      <c r="H33" s="11">
        <f t="shared" si="0"/>
        <v>57</v>
      </c>
      <c r="I33" s="13">
        <f t="shared" si="0"/>
        <v>1458275</v>
      </c>
      <c r="K33" s="15"/>
      <c r="L33" s="15"/>
      <c r="M33" s="14"/>
      <c r="N33" s="14"/>
      <c r="O33" s="14"/>
      <c r="P33" s="14"/>
      <c r="Q33" s="14"/>
      <c r="R33" s="14"/>
    </row>
    <row r="34" spans="1:18" ht="18" customHeight="1" x14ac:dyDescent="0.25">
      <c r="A34" s="8" t="s">
        <v>38</v>
      </c>
      <c r="B34" s="9">
        <v>0</v>
      </c>
      <c r="C34" s="10">
        <v>0</v>
      </c>
      <c r="D34" s="11">
        <v>34</v>
      </c>
      <c r="E34" s="12">
        <v>921990</v>
      </c>
      <c r="F34" s="9">
        <v>0</v>
      </c>
      <c r="G34" s="10">
        <v>0</v>
      </c>
      <c r="H34" s="11">
        <f t="shared" si="0"/>
        <v>34</v>
      </c>
      <c r="I34" s="13">
        <f t="shared" si="0"/>
        <v>921990</v>
      </c>
      <c r="K34" s="15"/>
      <c r="L34" s="15"/>
      <c r="M34" s="14"/>
      <c r="N34" s="14"/>
      <c r="O34" s="14"/>
      <c r="P34" s="14"/>
      <c r="Q34" s="14"/>
      <c r="R34" s="14"/>
    </row>
    <row r="35" spans="1:18" ht="18" customHeight="1" thickBot="1" x14ac:dyDescent="0.3">
      <c r="A35" s="16" t="s">
        <v>39</v>
      </c>
      <c r="B35" s="17">
        <v>0</v>
      </c>
      <c r="C35" s="18">
        <v>0</v>
      </c>
      <c r="D35" s="19">
        <v>371</v>
      </c>
      <c r="E35" s="20">
        <v>14791460</v>
      </c>
      <c r="F35" s="17">
        <v>0</v>
      </c>
      <c r="G35" s="18">
        <v>0</v>
      </c>
      <c r="H35" s="19">
        <f t="shared" si="0"/>
        <v>371</v>
      </c>
      <c r="I35" s="21">
        <f t="shared" si="0"/>
        <v>14791460</v>
      </c>
      <c r="K35" s="15"/>
      <c r="L35" s="15"/>
      <c r="M35" s="14"/>
      <c r="N35" s="14"/>
      <c r="O35" s="14"/>
      <c r="P35" s="14"/>
      <c r="Q35" s="14"/>
      <c r="R35" s="14"/>
    </row>
    <row r="36" spans="1:18" ht="18" customHeight="1" thickTop="1" thickBot="1" x14ac:dyDescent="0.3">
      <c r="A36" s="22" t="s">
        <v>7</v>
      </c>
      <c r="B36" s="23">
        <f>SUM(B6:B35)</f>
        <v>572</v>
      </c>
      <c r="C36" s="24">
        <f t="shared" ref="C36:I36" si="1">SUM(C6:C35)</f>
        <v>7407635</v>
      </c>
      <c r="D36" s="25">
        <f t="shared" si="1"/>
        <v>4046</v>
      </c>
      <c r="E36" s="26">
        <f>SUM(E6:E35)</f>
        <v>61237340</v>
      </c>
      <c r="F36" s="23">
        <f t="shared" si="1"/>
        <v>2245</v>
      </c>
      <c r="G36" s="24">
        <f t="shared" si="1"/>
        <v>25397580</v>
      </c>
      <c r="H36" s="25">
        <f t="shared" si="1"/>
        <v>6863</v>
      </c>
      <c r="I36" s="27">
        <f t="shared" si="1"/>
        <v>94042555</v>
      </c>
      <c r="K36" s="28"/>
      <c r="L36" s="28"/>
      <c r="M36" s="28"/>
      <c r="N36" s="28"/>
      <c r="O36" s="28"/>
      <c r="P36" s="28"/>
      <c r="Q36" s="28"/>
      <c r="R36" s="28"/>
    </row>
    <row r="37" spans="1:18" ht="13.5" thickTop="1" x14ac:dyDescent="0.2"/>
    <row r="40" spans="1:18" x14ac:dyDescent="0.2">
      <c r="B40" s="30"/>
      <c r="C40" s="30"/>
      <c r="D40" s="30"/>
      <c r="E40" s="30"/>
      <c r="F40" s="30"/>
      <c r="G40" s="30"/>
      <c r="H40" s="30"/>
      <c r="I40" s="30"/>
    </row>
    <row r="42" spans="1:18" ht="21.75" customHeight="1" x14ac:dyDescent="0.2">
      <c r="B42" s="29"/>
      <c r="C42" s="29"/>
      <c r="D42" s="29"/>
      <c r="E42" s="29"/>
      <c r="F42" s="29"/>
      <c r="G42" s="29"/>
      <c r="H42" s="29"/>
      <c r="I42" s="29"/>
    </row>
  </sheetData>
  <mergeCells count="7">
    <mergeCell ref="A1:I1"/>
    <mergeCell ref="A2:I2"/>
    <mergeCell ref="A3:A5"/>
    <mergeCell ref="B4:C4"/>
    <mergeCell ref="D4:E4"/>
    <mergeCell ref="F4:G4"/>
    <mergeCell ref="H4:I4"/>
  </mergeCells>
  <printOptions horizontalCentered="1"/>
  <pageMargins left="0.23622047244094491" right="0.23622047244094491" top="0.74803149606299213" bottom="0.47244094488188981" header="0.31496062992125984" footer="0.31496062992125984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8</vt:lpstr>
      <vt:lpstr>'Sumario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2026-01-06T14:45:05Z</dcterms:created>
  <dcterms:modified xsi:type="dcterms:W3CDTF">2026-01-06T14:55:36Z</dcterms:modified>
</cp:coreProperties>
</file>