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lobalis\Global 2026\Formulación\Sumarios 2026\Sumarios Ley de Presupuesto 2026\Sumarios 2026 Ley Aprobada Excel\03.- Empresas Públicas\"/>
    </mc:Choice>
  </mc:AlternateContent>
  <xr:revisionPtr revIDLastSave="0" documentId="13_ncr:1_{595EE8B2-ED6D-4FC5-B5F5-E9BB97E15AEC}" xr6:coauthVersionLast="36" xr6:coauthVersionMax="36" xr10:uidLastSave="{00000000-0000-0000-0000-000000000000}"/>
  <bookViews>
    <workbookView xWindow="0" yWindow="0" windowWidth="28800" windowHeight="12105" xr2:uid="{674E597A-B0B7-4B25-BFEE-465E293D5DFB}"/>
  </bookViews>
  <sheets>
    <sheet name="Sumario 7" sheetId="1" r:id="rId1"/>
  </sheets>
  <definedNames>
    <definedName name="_xlnm.Print_Area" localSheetId="0">'Sumario 7'!$A$1:$I$15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G14" i="1"/>
  <c r="F14" i="1"/>
  <c r="E14" i="1"/>
  <c r="D14" i="1"/>
  <c r="I6" i="1"/>
  <c r="H6" i="1"/>
  <c r="I5" i="1"/>
  <c r="H5" i="1"/>
  <c r="H14" i="1" l="1"/>
  <c r="I14" i="1"/>
  <c r="E15" i="1" s="1"/>
  <c r="B14" i="1"/>
  <c r="C14" i="1"/>
  <c r="B15" i="1" l="1"/>
  <c r="H15" i="1"/>
  <c r="G15" i="1"/>
  <c r="F15" i="1"/>
  <c r="C15" i="1"/>
  <c r="I15" i="1"/>
  <c r="D15" i="1"/>
</calcChain>
</file>

<file path=xl/sharedStrings.xml><?xml version="1.0" encoding="utf-8"?>
<sst xmlns="http://schemas.openxmlformats.org/spreadsheetml/2006/main" count="26" uniqueCount="19">
  <si>
    <t>SUMARIO No. 7    CLASIFICACION DEL PERSONAL POR ACTIVIDAD A TIEMPO COMPLETO</t>
  </si>
  <si>
    <t>(En US dólares)</t>
  </si>
  <si>
    <t>CLASIFICACION</t>
  </si>
  <si>
    <t xml:space="preserve">LEY   DE SALARIOS </t>
  </si>
  <si>
    <t>CONTRATOS</t>
  </si>
  <si>
    <t>JORNALES</t>
  </si>
  <si>
    <t>TOTAL</t>
  </si>
  <si>
    <t>PLAZAS</t>
  </si>
  <si>
    <t>MONTOS</t>
  </si>
  <si>
    <t>PERSONAL  DE  GOBIERNO</t>
  </si>
  <si>
    <t>PERSONAL  EJECUTIVO</t>
  </si>
  <si>
    <t>PERSONAL  TECNICO</t>
  </si>
  <si>
    <t>PERSONAL  DOCENTE</t>
  </si>
  <si>
    <t>PERSONAL  ADMINISTRATIVO</t>
  </si>
  <si>
    <t>PERSONAL  MILITAR</t>
  </si>
  <si>
    <t>PERSONAL  DE  SEGURIDAD PÚBLICA</t>
  </si>
  <si>
    <t>PERSONAL  DE  OBRA</t>
  </si>
  <si>
    <t>PERSONAL  DE  SERVICIO</t>
  </si>
  <si>
    <t>PARTICIPACIÓN EN TOTAL (EN PORCENTAJES)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</si>
</sst>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7" x14ac:knownFonts="1">
    <font>
      <sz val="10"/>
      <name val="Arial"/>
    </font>
    <font>
      <b/>
      <sz val="14"/>
      <name val="Museo Sans 900"/>
      <family val="3"/>
    </font>
    <font>
      <sz val="10"/>
      <name val="Museo Sans 100"/>
      <family val="3"/>
    </font>
    <font>
      <b/>
      <sz val="10"/>
      <name val="Museo Sans 700"/>
      <family val="3"/>
    </font>
    <font>
      <b/>
      <sz val="10"/>
      <name val="Museo Sans 100"/>
      <family val="3"/>
    </font>
    <font>
      <sz val="10"/>
      <name val="Arial"/>
      <family val="2"/>
    </font>
    <font>
      <b/>
      <sz val="10"/>
      <color indexed="8"/>
      <name val="Museo Sans 100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indent="2"/>
    </xf>
    <xf numFmtId="3" fontId="2" fillId="0" borderId="10" xfId="1" applyNumberFormat="1" applyFont="1" applyFill="1" applyBorder="1" applyAlignment="1">
      <alignment horizontal="right" vertical="center" indent="1"/>
    </xf>
    <xf numFmtId="3" fontId="2" fillId="0" borderId="11" xfId="1" applyNumberFormat="1" applyFont="1" applyFill="1" applyBorder="1" applyAlignment="1">
      <alignment horizontal="right" vertical="center" indent="1"/>
    </xf>
    <xf numFmtId="3" fontId="2" fillId="0" borderId="0" xfId="1" applyNumberFormat="1" applyFont="1" applyFill="1" applyBorder="1" applyAlignment="1">
      <alignment horizontal="right" vertical="center" indent="1"/>
    </xf>
    <xf numFmtId="3" fontId="2" fillId="0" borderId="12" xfId="1" applyNumberFormat="1" applyFont="1" applyFill="1" applyBorder="1" applyAlignment="1">
      <alignment horizontal="right" vertical="center" indent="1"/>
    </xf>
    <xf numFmtId="0" fontId="4" fillId="0" borderId="8" xfId="0" applyFont="1" applyFill="1" applyBorder="1" applyAlignment="1">
      <alignment horizontal="center" vertical="center"/>
    </xf>
    <xf numFmtId="3" fontId="4" fillId="0" borderId="6" xfId="1" applyNumberFormat="1" applyFont="1" applyFill="1" applyBorder="1" applyAlignment="1">
      <alignment horizontal="right" vertical="center" indent="1"/>
    </xf>
    <xf numFmtId="3" fontId="4" fillId="0" borderId="7" xfId="1" applyNumberFormat="1" applyFont="1" applyFill="1" applyBorder="1" applyAlignment="1">
      <alignment horizontal="right" vertical="center" indent="1"/>
    </xf>
    <xf numFmtId="3" fontId="4" fillId="0" borderId="8" xfId="1" applyNumberFormat="1" applyFont="1" applyFill="1" applyBorder="1" applyAlignment="1">
      <alignment horizontal="right" vertical="center" indent="1"/>
    </xf>
    <xf numFmtId="3" fontId="4" fillId="0" borderId="9" xfId="1" applyNumberFormat="1" applyFont="1" applyFill="1" applyBorder="1" applyAlignment="1">
      <alignment horizontal="right" vertical="center" indent="1"/>
    </xf>
    <xf numFmtId="0" fontId="6" fillId="0" borderId="13" xfId="0" applyNumberFormat="1" applyFont="1" applyFill="1" applyBorder="1" applyAlignment="1" applyProtection="1">
      <alignment horizontal="center" vertical="center"/>
    </xf>
    <xf numFmtId="164" fontId="6" fillId="0" borderId="14" xfId="2" applyNumberFormat="1" applyFont="1" applyFill="1" applyBorder="1" applyAlignment="1">
      <alignment horizontal="right" vertical="center" indent="1"/>
    </xf>
    <xf numFmtId="164" fontId="6" fillId="0" borderId="15" xfId="2" applyNumberFormat="1" applyFont="1" applyFill="1" applyBorder="1" applyAlignment="1">
      <alignment horizontal="right" vertical="center" indent="1"/>
    </xf>
    <xf numFmtId="164" fontId="6" fillId="0" borderId="13" xfId="2" applyNumberFormat="1" applyFont="1" applyFill="1" applyBorder="1" applyAlignment="1">
      <alignment horizontal="right" vertical="center" indent="1"/>
    </xf>
    <xf numFmtId="164" fontId="6" fillId="0" borderId="16" xfId="2" applyNumberFormat="1" applyFont="1" applyFill="1" applyBorder="1" applyAlignment="1">
      <alignment horizontal="right" vertical="center" indent="1"/>
    </xf>
    <xf numFmtId="3" fontId="2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70EF-79E6-4889-B15C-C1427169F523}">
  <sheetPr>
    <tabColor rgb="FF00B050"/>
  </sheetPr>
  <dimension ref="A1:K19"/>
  <sheetViews>
    <sheetView showGridLines="0" showZeros="0" tabSelected="1" zoomScale="80" zoomScaleNormal="80" workbookViewId="0">
      <selection activeCell="C13" sqref="C13"/>
    </sheetView>
  </sheetViews>
  <sheetFormatPr baseColWidth="10" defaultRowHeight="12.75" x14ac:dyDescent="0.2"/>
  <cols>
    <col min="1" max="1" width="45.42578125" style="1" customWidth="1"/>
    <col min="2" max="2" width="12.5703125" style="1" bestFit="1" customWidth="1"/>
    <col min="3" max="3" width="14.42578125" style="1" bestFit="1" customWidth="1"/>
    <col min="4" max="4" width="12.5703125" style="1" bestFit="1" customWidth="1"/>
    <col min="5" max="5" width="15" style="1" bestFit="1" customWidth="1"/>
    <col min="6" max="6" width="12.5703125" style="1" bestFit="1" customWidth="1"/>
    <col min="7" max="7" width="14.42578125" style="1" bestFit="1" customWidth="1"/>
    <col min="8" max="8" width="13.85546875" style="1" bestFit="1" customWidth="1"/>
    <col min="9" max="9" width="15.85546875" style="1" bestFit="1" customWidth="1"/>
    <col min="10" max="16384" width="11.42578125" style="1"/>
  </cols>
  <sheetData>
    <row r="1" spans="1:11" ht="37.5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11" ht="30" customHeight="1" thickBot="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"/>
      <c r="K2" s="2"/>
    </row>
    <row r="3" spans="1:11" ht="35.1" customHeight="1" thickTop="1" x14ac:dyDescent="0.2">
      <c r="A3" s="25" t="s">
        <v>2</v>
      </c>
      <c r="B3" s="27" t="s">
        <v>3</v>
      </c>
      <c r="C3" s="27"/>
      <c r="D3" s="27" t="s">
        <v>4</v>
      </c>
      <c r="E3" s="27"/>
      <c r="F3" s="27" t="s">
        <v>5</v>
      </c>
      <c r="G3" s="27"/>
      <c r="H3" s="28" t="s">
        <v>6</v>
      </c>
      <c r="I3" s="29"/>
    </row>
    <row r="4" spans="1:11" ht="35.1" customHeight="1" x14ac:dyDescent="0.2">
      <c r="A4" s="26"/>
      <c r="B4" s="3" t="s">
        <v>7</v>
      </c>
      <c r="C4" s="4" t="s">
        <v>8</v>
      </c>
      <c r="D4" s="3" t="s">
        <v>7</v>
      </c>
      <c r="E4" s="4" t="s">
        <v>8</v>
      </c>
      <c r="F4" s="3" t="s">
        <v>7</v>
      </c>
      <c r="G4" s="4" t="s">
        <v>8</v>
      </c>
      <c r="H4" s="5" t="s">
        <v>7</v>
      </c>
      <c r="I4" s="6" t="s">
        <v>8</v>
      </c>
    </row>
    <row r="5" spans="1:11" ht="50.1" customHeight="1" x14ac:dyDescent="0.2">
      <c r="A5" s="7" t="s">
        <v>9</v>
      </c>
      <c r="B5" s="8">
        <v>0</v>
      </c>
      <c r="C5" s="9">
        <v>0</v>
      </c>
      <c r="D5" s="8">
        <v>3</v>
      </c>
      <c r="E5" s="9">
        <v>264465</v>
      </c>
      <c r="F5" s="8">
        <v>0</v>
      </c>
      <c r="G5" s="9">
        <v>0</v>
      </c>
      <c r="H5" s="10">
        <f t="shared" ref="H5:I13" si="0">+B5+D5+F5</f>
        <v>3</v>
      </c>
      <c r="I5" s="11">
        <f t="shared" si="0"/>
        <v>264465</v>
      </c>
    </row>
    <row r="6" spans="1:11" ht="50.1" customHeight="1" x14ac:dyDescent="0.2">
      <c r="A6" s="7" t="s">
        <v>10</v>
      </c>
      <c r="B6" s="8">
        <v>37</v>
      </c>
      <c r="C6" s="9">
        <v>549340</v>
      </c>
      <c r="D6" s="8">
        <v>74</v>
      </c>
      <c r="E6" s="9">
        <v>3103230</v>
      </c>
      <c r="F6" s="8">
        <v>0</v>
      </c>
      <c r="G6" s="9">
        <v>0</v>
      </c>
      <c r="H6" s="10">
        <f t="shared" si="0"/>
        <v>111</v>
      </c>
      <c r="I6" s="11">
        <f t="shared" si="0"/>
        <v>3652570</v>
      </c>
    </row>
    <row r="7" spans="1:11" ht="50.1" customHeight="1" x14ac:dyDescent="0.2">
      <c r="A7" s="7" t="s">
        <v>11</v>
      </c>
      <c r="B7" s="8">
        <v>283</v>
      </c>
      <c r="C7" s="9">
        <v>3790540</v>
      </c>
      <c r="D7" s="8">
        <v>2501</v>
      </c>
      <c r="E7" s="9">
        <v>37723205</v>
      </c>
      <c r="F7" s="8">
        <v>1780</v>
      </c>
      <c r="G7" s="9">
        <v>20211740</v>
      </c>
      <c r="H7" s="10">
        <f t="shared" si="0"/>
        <v>4564</v>
      </c>
      <c r="I7" s="11">
        <f t="shared" si="0"/>
        <v>61725485</v>
      </c>
    </row>
    <row r="8" spans="1:11" ht="50.1" hidden="1" customHeight="1" x14ac:dyDescent="0.2">
      <c r="A8" s="7" t="s">
        <v>12</v>
      </c>
      <c r="B8" s="8"/>
      <c r="C8" s="9"/>
      <c r="D8" s="8">
        <v>0</v>
      </c>
      <c r="E8" s="9">
        <v>0</v>
      </c>
      <c r="F8" s="8"/>
      <c r="G8" s="9"/>
      <c r="H8" s="10">
        <f t="shared" si="0"/>
        <v>0</v>
      </c>
      <c r="I8" s="11">
        <f t="shared" si="0"/>
        <v>0</v>
      </c>
    </row>
    <row r="9" spans="1:11" ht="50.1" customHeight="1" x14ac:dyDescent="0.2">
      <c r="A9" s="7" t="s">
        <v>13</v>
      </c>
      <c r="B9" s="8">
        <v>225</v>
      </c>
      <c r="C9" s="9">
        <v>2714455</v>
      </c>
      <c r="D9" s="8">
        <v>1318</v>
      </c>
      <c r="E9" s="9">
        <v>17715925</v>
      </c>
      <c r="F9" s="8">
        <v>348</v>
      </c>
      <c r="G9" s="9">
        <v>3883835</v>
      </c>
      <c r="H9" s="10">
        <f t="shared" si="0"/>
        <v>1891</v>
      </c>
      <c r="I9" s="11">
        <f t="shared" si="0"/>
        <v>24314215</v>
      </c>
    </row>
    <row r="10" spans="1:11" ht="50.1" hidden="1" customHeight="1" x14ac:dyDescent="0.2">
      <c r="A10" s="7" t="s">
        <v>14</v>
      </c>
      <c r="B10" s="8">
        <v>0</v>
      </c>
      <c r="C10" s="9">
        <v>0</v>
      </c>
      <c r="D10" s="8">
        <v>0</v>
      </c>
      <c r="E10" s="9">
        <v>0</v>
      </c>
      <c r="F10" s="8">
        <v>0</v>
      </c>
      <c r="G10" s="9">
        <v>0</v>
      </c>
      <c r="H10" s="10">
        <f t="shared" si="0"/>
        <v>0</v>
      </c>
      <c r="I10" s="11">
        <f t="shared" si="0"/>
        <v>0</v>
      </c>
    </row>
    <row r="11" spans="1:11" ht="50.1" hidden="1" customHeight="1" x14ac:dyDescent="0.2">
      <c r="A11" s="7" t="s">
        <v>15</v>
      </c>
      <c r="B11" s="8">
        <v>0</v>
      </c>
      <c r="C11" s="9">
        <v>0</v>
      </c>
      <c r="D11" s="8">
        <v>0</v>
      </c>
      <c r="E11" s="9">
        <v>0</v>
      </c>
      <c r="F11" s="8">
        <v>0</v>
      </c>
      <c r="G11" s="9">
        <v>0</v>
      </c>
      <c r="H11" s="10">
        <f t="shared" si="0"/>
        <v>0</v>
      </c>
      <c r="I11" s="11">
        <f t="shared" si="0"/>
        <v>0</v>
      </c>
    </row>
    <row r="12" spans="1:11" ht="50.1" customHeight="1" x14ac:dyDescent="0.2">
      <c r="A12" s="7" t="s">
        <v>16</v>
      </c>
      <c r="B12" s="8">
        <v>11</v>
      </c>
      <c r="C12" s="9">
        <v>145490</v>
      </c>
      <c r="D12" s="8">
        <v>70</v>
      </c>
      <c r="E12" s="9">
        <v>1299410</v>
      </c>
      <c r="F12" s="8">
        <v>6</v>
      </c>
      <c r="G12" s="9">
        <v>77850</v>
      </c>
      <c r="H12" s="10">
        <f t="shared" si="0"/>
        <v>87</v>
      </c>
      <c r="I12" s="11">
        <f t="shared" si="0"/>
        <v>1522750</v>
      </c>
    </row>
    <row r="13" spans="1:11" ht="50.1" customHeight="1" x14ac:dyDescent="0.2">
      <c r="A13" s="7" t="s">
        <v>17</v>
      </c>
      <c r="B13" s="8">
        <v>16</v>
      </c>
      <c r="C13" s="9">
        <v>207810</v>
      </c>
      <c r="D13" s="8">
        <v>80</v>
      </c>
      <c r="E13" s="9">
        <v>1131105</v>
      </c>
      <c r="F13" s="8">
        <v>111</v>
      </c>
      <c r="G13" s="9">
        <v>1224155</v>
      </c>
      <c r="H13" s="10">
        <f t="shared" si="0"/>
        <v>207</v>
      </c>
      <c r="I13" s="11">
        <f t="shared" si="0"/>
        <v>2563070</v>
      </c>
    </row>
    <row r="14" spans="1:11" ht="39.950000000000003" customHeight="1" x14ac:dyDescent="0.2">
      <c r="A14" s="12" t="s">
        <v>6</v>
      </c>
      <c r="B14" s="13">
        <f t="shared" ref="B14:G14" si="1">SUM(B5:B13)</f>
        <v>572</v>
      </c>
      <c r="C14" s="14">
        <f t="shared" si="1"/>
        <v>7407635</v>
      </c>
      <c r="D14" s="13">
        <f>SUM(D5:D13)</f>
        <v>4046</v>
      </c>
      <c r="E14" s="14">
        <f>SUM(E5:E13)</f>
        <v>61237340</v>
      </c>
      <c r="F14" s="13">
        <f t="shared" si="1"/>
        <v>2245</v>
      </c>
      <c r="G14" s="14">
        <f t="shared" si="1"/>
        <v>25397580</v>
      </c>
      <c r="H14" s="15">
        <f>SUM(H5:H13)</f>
        <v>6863</v>
      </c>
      <c r="I14" s="16">
        <f>SUM(I5:I13)</f>
        <v>94042555</v>
      </c>
    </row>
    <row r="15" spans="1:11" ht="39.950000000000003" customHeight="1" thickBot="1" x14ac:dyDescent="0.25">
      <c r="A15" s="17" t="s">
        <v>18</v>
      </c>
      <c r="B15" s="18">
        <f>B14/H14</f>
        <v>8.3345475739472527E-2</v>
      </c>
      <c r="C15" s="19">
        <f>C14/I14</f>
        <v>7.8768967942225723E-2</v>
      </c>
      <c r="D15" s="18">
        <f>D14/H14</f>
        <v>0.58953810287046482</v>
      </c>
      <c r="E15" s="20">
        <f>E14/I14</f>
        <v>0.65116627254544501</v>
      </c>
      <c r="F15" s="19">
        <f>F14/H14</f>
        <v>0.32711642139006264</v>
      </c>
      <c r="G15" s="20">
        <f>G14/I14</f>
        <v>0.27006475951232928</v>
      </c>
      <c r="H15" s="19">
        <f>H14/H14</f>
        <v>1</v>
      </c>
      <c r="I15" s="21">
        <f>I14/I14</f>
        <v>1</v>
      </c>
    </row>
    <row r="16" spans="1:11" ht="13.5" thickTop="1" x14ac:dyDescent="0.2"/>
    <row r="19" spans="2:9" ht="18.75" customHeight="1" x14ac:dyDescent="0.2">
      <c r="B19" s="22"/>
      <c r="C19" s="22"/>
      <c r="D19" s="22"/>
      <c r="E19" s="22"/>
      <c r="F19" s="22"/>
      <c r="G19" s="22"/>
      <c r="H19" s="22"/>
      <c r="I19" s="22"/>
    </row>
  </sheetData>
  <mergeCells count="7">
    <mergeCell ref="A1:I1"/>
    <mergeCell ref="A2:I2"/>
    <mergeCell ref="A3:A4"/>
    <mergeCell ref="B3:C3"/>
    <mergeCell ref="D3:E3"/>
    <mergeCell ref="F3:G3"/>
    <mergeCell ref="H3:I3"/>
  </mergeCells>
  <printOptions horizontalCentered="1"/>
  <pageMargins left="0.23622047244094491" right="0.23622047244094491" top="0.74803149606299213" bottom="0.47244094488188981" header="0.31496062992125984" footer="0.31496062992125984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Sumario 7</vt:lpstr>
      <vt:lpstr>'Sumario 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Ernesto Canas Santos</dc:creator>
  <cp:lastModifiedBy>Abelino De Jesus Lopez Pilia</cp:lastModifiedBy>
  <dcterms:created xsi:type="dcterms:W3CDTF">2026-01-06T14:44:12Z</dcterms:created>
  <dcterms:modified xsi:type="dcterms:W3CDTF">2026-01-06T14:55:16Z</dcterms:modified>
</cp:coreProperties>
</file>