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lobalis\Global 2026\Formulación\Sumarios 2026\Sumarios Ley de Presupuesto 2026\Sumarios 2026 Ley Aprobada Excel\03.- Empresas Públicas\"/>
    </mc:Choice>
  </mc:AlternateContent>
  <xr:revisionPtr revIDLastSave="0" documentId="13_ncr:1_{F87297C5-45EB-4DA7-BB2D-3F3553BB7DAB}" xr6:coauthVersionLast="36" xr6:coauthVersionMax="36" xr10:uidLastSave="{00000000-0000-0000-0000-000000000000}"/>
  <bookViews>
    <workbookView xWindow="0" yWindow="0" windowWidth="28800" windowHeight="12105" xr2:uid="{2022E8AC-05F0-49DC-B3DD-407DC360A20C}"/>
  </bookViews>
  <sheets>
    <sheet name="Sumario 6" sheetId="1" r:id="rId1"/>
  </sheets>
  <definedNames>
    <definedName name="_xlnm.Print_Area" localSheetId="0">'Sumario 6'!$A$1:$I$11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I8" i="1"/>
  <c r="F10" i="1"/>
  <c r="G10" i="1"/>
  <c r="E10" i="1"/>
  <c r="D10" i="1"/>
  <c r="I7" i="1"/>
  <c r="H7" i="1"/>
  <c r="I6" i="1"/>
  <c r="H6" i="1"/>
  <c r="I10" i="1" l="1"/>
  <c r="E11" i="1"/>
  <c r="G11" i="1"/>
  <c r="B10" i="1"/>
  <c r="H8" i="1"/>
  <c r="H10" i="1" s="1"/>
  <c r="C10" i="1"/>
  <c r="H11" i="1" l="1"/>
  <c r="F11" i="1"/>
  <c r="D11" i="1"/>
  <c r="I11" i="1"/>
  <c r="B11" i="1"/>
  <c r="C11" i="1"/>
</calcChain>
</file>

<file path=xl/sharedStrings.xml><?xml version="1.0" encoding="utf-8"?>
<sst xmlns="http://schemas.openxmlformats.org/spreadsheetml/2006/main" count="22" uniqueCount="16">
  <si>
    <t>SUMARIO No.  6  PLAZAS  A  TIEMPO  COMPLETO  POR  SISTEMA  DE  PAGO</t>
  </si>
  <si>
    <t>(En US dólares)</t>
  </si>
  <si>
    <t>INSTITUCION</t>
  </si>
  <si>
    <t>SISTEMA DE PAGO</t>
  </si>
  <si>
    <t>TOTAL</t>
  </si>
  <si>
    <t>LEY DE SALARIOS</t>
  </si>
  <si>
    <t>CONTRATOS</t>
  </si>
  <si>
    <t>JORNALES</t>
  </si>
  <si>
    <t>Plazas</t>
  </si>
  <si>
    <t>Montos</t>
  </si>
  <si>
    <t>0701 Lotería Nacional de Beneficencia</t>
  </si>
  <si>
    <t>4106 Comisión Ejecutiva Hidroeléctrica del Río Lempa</t>
  </si>
  <si>
    <t>4301 Administración Nacional de Acueductos y Alcantarillados</t>
  </si>
  <si>
    <t>4303 Comisión Ejecutiva Portuaria Autónoma</t>
  </si>
  <si>
    <t xml:space="preserve"> TOTAL</t>
  </si>
  <si>
    <t>PARTICIPACIÓN EN TOTAL (EN PORCENTAJES)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</si>
</sst>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b/>
      <sz val="14"/>
      <color indexed="8"/>
      <name val="Museo Sans 900"/>
      <family val="3"/>
    </font>
    <font>
      <sz val="10"/>
      <name val="Museo Sans 100"/>
      <family val="3"/>
    </font>
    <font>
      <b/>
      <sz val="10"/>
      <name val="Museo Sans 700"/>
      <family val="3"/>
    </font>
    <font>
      <b/>
      <sz val="10"/>
      <name val="Museo Sans 100"/>
      <family val="3"/>
    </font>
    <font>
      <b/>
      <sz val="10"/>
      <color indexed="8"/>
      <name val="Museo Sans 100"/>
      <family val="3"/>
    </font>
    <font>
      <sz val="10"/>
      <color indexed="8"/>
      <name val="Museo Sans 100"/>
      <family val="3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NumberFormat="1" applyFont="1" applyFill="1" applyBorder="1"/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left" vertical="center" indent="1"/>
    </xf>
    <xf numFmtId="3" fontId="6" fillId="0" borderId="16" xfId="1" applyNumberFormat="1" applyFont="1" applyFill="1" applyBorder="1" applyAlignment="1" applyProtection="1">
      <alignment horizontal="right" vertical="center" indent="1"/>
    </xf>
    <xf numFmtId="3" fontId="6" fillId="0" borderId="15" xfId="1" applyNumberFormat="1" applyFont="1" applyFill="1" applyBorder="1" applyAlignment="1" applyProtection="1">
      <alignment horizontal="right" vertical="center" indent="1"/>
    </xf>
    <xf numFmtId="3" fontId="2" fillId="0" borderId="10" xfId="1" applyNumberFormat="1" applyFont="1" applyFill="1" applyBorder="1" applyAlignment="1">
      <alignment horizontal="right" vertical="center" indent="1"/>
    </xf>
    <xf numFmtId="3" fontId="2" fillId="0" borderId="11" xfId="1" applyNumberFormat="1" applyFont="1" applyFill="1" applyBorder="1" applyAlignment="1">
      <alignment horizontal="right" vertical="center" indent="1"/>
    </xf>
    <xf numFmtId="0" fontId="6" fillId="0" borderId="7" xfId="0" applyNumberFormat="1" applyFont="1" applyFill="1" applyBorder="1" applyAlignment="1" applyProtection="1">
      <alignment horizontal="left" vertical="center" indent="1"/>
    </xf>
    <xf numFmtId="3" fontId="6" fillId="0" borderId="10" xfId="1" applyNumberFormat="1" applyFont="1" applyFill="1" applyBorder="1" applyAlignment="1" applyProtection="1">
      <alignment horizontal="right" vertical="center" indent="1"/>
    </xf>
    <xf numFmtId="3" fontId="6" fillId="0" borderId="7" xfId="1" applyNumberFormat="1" applyFont="1" applyFill="1" applyBorder="1" applyAlignment="1" applyProtection="1">
      <alignment horizontal="right" vertical="center" indent="1"/>
    </xf>
    <xf numFmtId="0" fontId="5" fillId="0" borderId="13" xfId="0" applyNumberFormat="1" applyFont="1" applyFill="1" applyBorder="1" applyAlignment="1" applyProtection="1">
      <alignment horizontal="center" vertical="center"/>
    </xf>
    <xf numFmtId="3" fontId="5" fillId="0" borderId="9" xfId="1" applyNumberFormat="1" applyFont="1" applyFill="1" applyBorder="1" applyAlignment="1" applyProtection="1">
      <alignment horizontal="right" vertical="center" indent="1"/>
    </xf>
    <xf numFmtId="3" fontId="5" fillId="0" borderId="13" xfId="1" applyNumberFormat="1" applyFont="1" applyFill="1" applyBorder="1" applyAlignment="1" applyProtection="1">
      <alignment horizontal="right" vertical="center" indent="1"/>
    </xf>
    <xf numFmtId="3" fontId="5" fillId="0" borderId="14" xfId="1" applyNumberFormat="1" applyFont="1" applyFill="1" applyBorder="1" applyAlignment="1" applyProtection="1">
      <alignment horizontal="right" vertical="center" indent="1"/>
    </xf>
    <xf numFmtId="0" fontId="5" fillId="0" borderId="17" xfId="0" applyNumberFormat="1" applyFont="1" applyFill="1" applyBorder="1" applyAlignment="1" applyProtection="1">
      <alignment horizontal="center" vertical="center"/>
    </xf>
    <xf numFmtId="9" fontId="5" fillId="0" borderId="18" xfId="2" applyNumberFormat="1" applyFont="1" applyFill="1" applyBorder="1" applyAlignment="1">
      <alignment horizontal="right" vertical="center" indent="1"/>
    </xf>
    <xf numFmtId="9" fontId="5" fillId="0" borderId="19" xfId="2" applyNumberFormat="1" applyFont="1" applyFill="1" applyBorder="1" applyAlignment="1">
      <alignment horizontal="right" vertical="center" indent="1"/>
    </xf>
    <xf numFmtId="9" fontId="5" fillId="0" borderId="20" xfId="2" applyNumberFormat="1" applyFont="1" applyFill="1" applyBorder="1" applyAlignment="1">
      <alignment horizontal="right" vertical="center" indent="1"/>
    </xf>
    <xf numFmtId="9" fontId="5" fillId="0" borderId="21" xfId="2" applyNumberFormat="1" applyFont="1" applyFill="1" applyBorder="1" applyAlignment="1">
      <alignment horizontal="right" vertical="center" indent="1"/>
    </xf>
    <xf numFmtId="3" fontId="2" fillId="0" borderId="0" xfId="0" applyNumberFormat="1" applyFont="1" applyFill="1" applyBorder="1"/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5DBF3-7F58-4272-B3DD-ADFFC1B1ACC6}">
  <sheetPr>
    <tabColor rgb="FF00B050"/>
  </sheetPr>
  <dimension ref="A1:K15"/>
  <sheetViews>
    <sheetView showGridLines="0" showZeros="0" tabSelected="1" zoomScale="90" zoomScaleNormal="90" workbookViewId="0">
      <selection activeCell="A3" sqref="A3:A5"/>
    </sheetView>
  </sheetViews>
  <sheetFormatPr baseColWidth="10" defaultRowHeight="12.75" x14ac:dyDescent="0.2"/>
  <cols>
    <col min="1" max="1" width="48.28515625" style="1" customWidth="1"/>
    <col min="2" max="2" width="10.28515625" style="1" customWidth="1"/>
    <col min="3" max="3" width="14.7109375" style="1" customWidth="1"/>
    <col min="4" max="4" width="10.85546875" style="1" customWidth="1"/>
    <col min="5" max="5" width="14.7109375" style="1" customWidth="1"/>
    <col min="6" max="6" width="10.28515625" style="1" customWidth="1"/>
    <col min="7" max="7" width="14.7109375" style="1" customWidth="1"/>
    <col min="8" max="8" width="11.85546875" style="1" customWidth="1"/>
    <col min="9" max="9" width="14.7109375" style="1" customWidth="1"/>
    <col min="10" max="16384" width="11.42578125" style="1"/>
  </cols>
  <sheetData>
    <row r="1" spans="1:11" ht="45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11" s="3" customFormat="1" ht="20.25" customHeight="1" thickBot="1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"/>
      <c r="K2" s="2"/>
    </row>
    <row r="3" spans="1:11" ht="39.950000000000003" customHeight="1" thickTop="1" x14ac:dyDescent="0.2">
      <c r="A3" s="27" t="s">
        <v>2</v>
      </c>
      <c r="B3" s="30" t="s">
        <v>3</v>
      </c>
      <c r="C3" s="30"/>
      <c r="D3" s="30"/>
      <c r="E3" s="30"/>
      <c r="F3" s="30"/>
      <c r="G3" s="31"/>
      <c r="H3" s="32" t="s">
        <v>4</v>
      </c>
      <c r="I3" s="33"/>
    </row>
    <row r="4" spans="1:11" ht="39.950000000000003" customHeight="1" x14ac:dyDescent="0.2">
      <c r="A4" s="28"/>
      <c r="B4" s="36" t="s">
        <v>5</v>
      </c>
      <c r="C4" s="36"/>
      <c r="D4" s="36" t="s">
        <v>6</v>
      </c>
      <c r="E4" s="36"/>
      <c r="F4" s="36" t="s">
        <v>7</v>
      </c>
      <c r="G4" s="37"/>
      <c r="H4" s="34"/>
      <c r="I4" s="35"/>
    </row>
    <row r="5" spans="1:11" ht="39.950000000000003" customHeight="1" x14ac:dyDescent="0.2">
      <c r="A5" s="29"/>
      <c r="B5" s="4" t="s">
        <v>8</v>
      </c>
      <c r="C5" s="5" t="s">
        <v>9</v>
      </c>
      <c r="D5" s="4" t="s">
        <v>8</v>
      </c>
      <c r="E5" s="5" t="s">
        <v>9</v>
      </c>
      <c r="F5" s="4" t="s">
        <v>8</v>
      </c>
      <c r="G5" s="5" t="s">
        <v>9</v>
      </c>
      <c r="H5" s="4" t="s">
        <v>8</v>
      </c>
      <c r="I5" s="6" t="s">
        <v>9</v>
      </c>
    </row>
    <row r="6" spans="1:11" ht="50.1" customHeight="1" x14ac:dyDescent="0.2">
      <c r="A6" s="7" t="s">
        <v>10</v>
      </c>
      <c r="B6" s="8">
        <v>0</v>
      </c>
      <c r="C6" s="9">
        <v>0</v>
      </c>
      <c r="D6" s="8">
        <v>141</v>
      </c>
      <c r="E6" s="9">
        <v>2339150</v>
      </c>
      <c r="F6" s="8">
        <v>0</v>
      </c>
      <c r="G6" s="9">
        <v>0</v>
      </c>
      <c r="H6" s="10">
        <f t="shared" ref="H6:I9" si="0">B6+D6+F6</f>
        <v>141</v>
      </c>
      <c r="I6" s="11">
        <f t="shared" si="0"/>
        <v>2339150</v>
      </c>
    </row>
    <row r="7" spans="1:11" ht="50.1" customHeight="1" x14ac:dyDescent="0.2">
      <c r="A7" s="12" t="s">
        <v>11</v>
      </c>
      <c r="B7" s="13">
        <v>0</v>
      </c>
      <c r="C7" s="14">
        <v>0</v>
      </c>
      <c r="D7" s="13">
        <v>793</v>
      </c>
      <c r="E7" s="14">
        <v>20746830</v>
      </c>
      <c r="F7" s="13">
        <v>0</v>
      </c>
      <c r="G7" s="14">
        <v>0</v>
      </c>
      <c r="H7" s="10">
        <f t="shared" si="0"/>
        <v>793</v>
      </c>
      <c r="I7" s="11">
        <f t="shared" si="0"/>
        <v>20746830</v>
      </c>
    </row>
    <row r="8" spans="1:11" ht="50.1" customHeight="1" x14ac:dyDescent="0.2">
      <c r="A8" s="12" t="s">
        <v>12</v>
      </c>
      <c r="B8" s="13">
        <v>405</v>
      </c>
      <c r="C8" s="14">
        <v>5412370</v>
      </c>
      <c r="D8" s="13">
        <v>1072</v>
      </c>
      <c r="E8" s="14">
        <v>15093770</v>
      </c>
      <c r="F8" s="13">
        <v>2245</v>
      </c>
      <c r="G8" s="14">
        <v>25397580</v>
      </c>
      <c r="H8" s="10">
        <f t="shared" si="0"/>
        <v>3722</v>
      </c>
      <c r="I8" s="11">
        <f t="shared" si="0"/>
        <v>45903720</v>
      </c>
    </row>
    <row r="9" spans="1:11" ht="50.1" customHeight="1" x14ac:dyDescent="0.2">
      <c r="A9" s="12" t="s">
        <v>13</v>
      </c>
      <c r="B9" s="13">
        <v>167</v>
      </c>
      <c r="C9" s="14">
        <v>1995265</v>
      </c>
      <c r="D9" s="13">
        <v>2040</v>
      </c>
      <c r="E9" s="14">
        <v>23057590</v>
      </c>
      <c r="F9" s="13">
        <v>0</v>
      </c>
      <c r="G9" s="14">
        <v>0</v>
      </c>
      <c r="H9" s="10">
        <f t="shared" si="0"/>
        <v>2207</v>
      </c>
      <c r="I9" s="11">
        <f t="shared" si="0"/>
        <v>25052855</v>
      </c>
    </row>
    <row r="10" spans="1:11" ht="45" customHeight="1" x14ac:dyDescent="0.2">
      <c r="A10" s="15" t="s">
        <v>14</v>
      </c>
      <c r="B10" s="16">
        <f t="shared" ref="B10:I10" si="1">SUM(B6:B9)</f>
        <v>572</v>
      </c>
      <c r="C10" s="17">
        <f t="shared" si="1"/>
        <v>7407635</v>
      </c>
      <c r="D10" s="16">
        <f t="shared" si="1"/>
        <v>4046</v>
      </c>
      <c r="E10" s="17">
        <f t="shared" si="1"/>
        <v>61237340</v>
      </c>
      <c r="F10" s="16">
        <f t="shared" si="1"/>
        <v>2245</v>
      </c>
      <c r="G10" s="17">
        <f t="shared" si="1"/>
        <v>25397580</v>
      </c>
      <c r="H10" s="16">
        <f t="shared" si="1"/>
        <v>6863</v>
      </c>
      <c r="I10" s="18">
        <f t="shared" si="1"/>
        <v>94042555</v>
      </c>
    </row>
    <row r="11" spans="1:11" ht="45" customHeight="1" thickBot="1" x14ac:dyDescent="0.25">
      <c r="A11" s="19" t="s">
        <v>15</v>
      </c>
      <c r="B11" s="20">
        <f>B10/H10</f>
        <v>8.3345475739472527E-2</v>
      </c>
      <c r="C11" s="21">
        <f>C10/I10</f>
        <v>7.8768967942225723E-2</v>
      </c>
      <c r="D11" s="20">
        <f>D10/H10</f>
        <v>0.58953810287046482</v>
      </c>
      <c r="E11" s="22">
        <f>E10/I10</f>
        <v>0.65116627254544501</v>
      </c>
      <c r="F11" s="21">
        <f>F10/H10</f>
        <v>0.32711642139006264</v>
      </c>
      <c r="G11" s="22">
        <f>G10/I10</f>
        <v>0.27006475951232928</v>
      </c>
      <c r="H11" s="21">
        <f>H10/H10</f>
        <v>1</v>
      </c>
      <c r="I11" s="23">
        <f>I10/I10</f>
        <v>1</v>
      </c>
    </row>
    <row r="12" spans="1:11" ht="6" customHeight="1" thickTop="1" x14ac:dyDescent="0.2"/>
    <row r="15" spans="1:11" x14ac:dyDescent="0.2">
      <c r="B15" s="24"/>
      <c r="C15" s="24"/>
      <c r="D15" s="24"/>
      <c r="E15" s="24"/>
      <c r="F15" s="24"/>
      <c r="G15" s="24"/>
      <c r="H15" s="24"/>
      <c r="I15" s="24"/>
    </row>
  </sheetData>
  <mergeCells count="8">
    <mergeCell ref="A1:I1"/>
    <mergeCell ref="A2:I2"/>
    <mergeCell ref="A3:A5"/>
    <mergeCell ref="B3:G3"/>
    <mergeCell ref="H3:I4"/>
    <mergeCell ref="B4:C4"/>
    <mergeCell ref="D4:E4"/>
    <mergeCell ref="F4:G4"/>
  </mergeCells>
  <printOptions horizontalCentered="1"/>
  <pageMargins left="0.23622047244094491" right="0.23622047244094491" top="0.74803149606299213" bottom="0.47244094488188981" header="0.31496062992125984" footer="0.31496062992125984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Sumario 6</vt:lpstr>
      <vt:lpstr>'Sumario 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Ernesto Canas Santos</dc:creator>
  <cp:lastModifiedBy>Abelino De Jesus Lopez Pilia</cp:lastModifiedBy>
  <dcterms:created xsi:type="dcterms:W3CDTF">2026-01-06T14:43:40Z</dcterms:created>
  <dcterms:modified xsi:type="dcterms:W3CDTF">2026-01-06T14:54:45Z</dcterms:modified>
</cp:coreProperties>
</file>