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4 Sector Público No Financiero\"/>
    </mc:Choice>
  </mc:AlternateContent>
  <xr:revisionPtr revIDLastSave="0" documentId="13_ncr:1_{29D18B3F-CE3B-4A96-A526-AB655A5AF8E8}" xr6:coauthVersionLast="36" xr6:coauthVersionMax="36" xr10:uidLastSave="{00000000-0000-0000-0000-000000000000}"/>
  <bookViews>
    <workbookView xWindow="0" yWindow="0" windowWidth="28800" windowHeight="12225" xr2:uid="{4C74109F-E8C9-42C7-B839-815AB40E8356}"/>
  </bookViews>
  <sheets>
    <sheet name="SUM_ÁREAS" sheetId="1" r:id="rId1"/>
  </sheets>
  <externalReferences>
    <externalReference r:id="rId2"/>
  </externalReferences>
  <definedNames>
    <definedName name="_Order1" hidden="1">255</definedName>
    <definedName name="_Order2" hidden="1">255</definedName>
    <definedName name="_xlnm.Print_Area" localSheetId="0">SUM_ÁREAS!$A$1:$F$23</definedName>
    <definedName name="_xlnm.Database" hidden="1">#REF!</definedName>
    <definedName name="FLUJO">#REF!</definedName>
    <definedName name="gtok">#REF!</definedName>
    <definedName name="HTML_CodePage" hidden="1">1252</definedName>
    <definedName name="HTML_Control" hidden="1">{"'SUM9DESC'!$A$1:$I$35"}</definedName>
    <definedName name="HTML_Description" hidden="1">""</definedName>
    <definedName name="HTML_Email" hidden="1">""</definedName>
    <definedName name="HTML_Header" hidden="1">"SUM9DESC"</definedName>
    <definedName name="HTML_LastUpdate" hidden="1">"24/09/1998"</definedName>
    <definedName name="HTML_LineAfter" hidden="1">FALSE</definedName>
    <definedName name="HTML_LineBefore" hidden="1">FALSE</definedName>
    <definedName name="HTML_Name" hidden="1">"SAUL ESAU PONCE ARRIAZA"</definedName>
    <definedName name="HTML_OBDlg2" hidden="1">TRUE</definedName>
    <definedName name="HTML_OBDlg4" hidden="1">TRUE</definedName>
    <definedName name="HTML_OS" hidden="1">0</definedName>
    <definedName name="HTML_PathFile" hidden="1">"a:\sumdes\sum7des.htm"</definedName>
    <definedName name="HTML_Title" hidden="1">"PLAZAS"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8" i="1"/>
  <c r="D14" i="1"/>
  <c r="F14" i="1" s="1"/>
  <c r="C18" i="1"/>
  <c r="B18" i="1"/>
  <c r="B20" i="1" l="1"/>
  <c r="C20" i="1"/>
  <c r="E20" i="1"/>
  <c r="D12" i="1"/>
  <c r="F12" i="1" s="1"/>
  <c r="D16" i="1"/>
  <c r="F16" i="1" s="1"/>
  <c r="D11" i="1"/>
  <c r="D13" i="1"/>
  <c r="F13" i="1" s="1"/>
  <c r="D15" i="1"/>
  <c r="F15" i="1" s="1"/>
  <c r="F11" i="1" l="1"/>
  <c r="F18" i="1" s="1"/>
  <c r="D18" i="1"/>
  <c r="D20" i="1" l="1"/>
  <c r="D19" i="1"/>
  <c r="F20" i="1"/>
  <c r="F19" i="1"/>
  <c r="B19" i="1"/>
  <c r="E19" i="1"/>
  <c r="C19" i="1"/>
</calcChain>
</file>

<file path=xl/sharedStrings.xml><?xml version="1.0" encoding="utf-8"?>
<sst xmlns="http://schemas.openxmlformats.org/spreadsheetml/2006/main" count="28" uniqueCount="28">
  <si>
    <t>SECCION   -   C</t>
  </si>
  <si>
    <t>CONSOLIDADO DEL SECTOR PUBLICO NO FINANCIERO</t>
  </si>
  <si>
    <t>SUMARIO N° 1  GASTOS POR AREAS DE GESTION DEL SECTOR PUBLICO NO FINANCIERO</t>
  </si>
  <si>
    <t>(En US dólares)</t>
  </si>
  <si>
    <t>SECTOR PUBLICO NO FINANCIERO</t>
  </si>
  <si>
    <t>GOBIERNO GENERAL</t>
  </si>
  <si>
    <t>Empresas Públicas</t>
  </si>
  <si>
    <t>Total Sector Público No Financiero</t>
  </si>
  <si>
    <t>Gobierno  Central /1</t>
  </si>
  <si>
    <t>Instituciones Descentralizadas No Empresariales /2</t>
  </si>
  <si>
    <t>Total Gobierno General</t>
  </si>
  <si>
    <t>Areas de Gestión</t>
  </si>
  <si>
    <t>2</t>
  </si>
  <si>
    <t>3 = 1+2</t>
  </si>
  <si>
    <t>4</t>
  </si>
  <si>
    <t>5 = 3+4</t>
  </si>
  <si>
    <t>Conducción  Administrativa</t>
  </si>
  <si>
    <t>Administración de Justicia y Seguridad Ciudadana</t>
  </si>
  <si>
    <t>Desarrollo Social</t>
  </si>
  <si>
    <t>Apoyo al Desarrollo Económico</t>
  </si>
  <si>
    <t>Deuda Pública</t>
  </si>
  <si>
    <t>Obligaciones Generales del Estado</t>
  </si>
  <si>
    <t>Producción Empresarial Pública</t>
  </si>
  <si>
    <t>TOTAL</t>
  </si>
  <si>
    <t>PARTICIPACIÓN EN TOTAL (EN PORCENTAJES)</t>
  </si>
  <si>
    <t>PARTICIPACIÓN RESPECTO AL PIB (EN PORCENTAJES)</t>
  </si>
  <si>
    <t>1/ El monto total de este sector no incluye las transferencias que efectúa cada Ramo a sus Instituciones Adscritas.</t>
  </si>
  <si>
    <t>2/ Consolidación de las operaciones de las instituciones del "Resto del Gobierno General".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</si>
</sst>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C0A]d\-mmm\-yy;@"/>
    <numFmt numFmtId="168" formatCode="#,##0.0_);\(#,##0.0\)"/>
  </numFmts>
  <fonts count="16" x14ac:knownFonts="1">
    <font>
      <sz val="10"/>
      <name val="Arial"/>
    </font>
    <font>
      <b/>
      <sz val="26"/>
      <name val="MuseoSnsW00-Cond300"/>
    </font>
    <font>
      <sz val="24"/>
      <name val="MuseoSnsW00-Cond300"/>
    </font>
    <font>
      <sz val="10"/>
      <name val="Arial"/>
      <family val="2"/>
    </font>
    <font>
      <b/>
      <sz val="20"/>
      <name val="MuseoSnsW00-Cond300"/>
    </font>
    <font>
      <sz val="20"/>
      <name val="MuseoSnsW00-Cond300"/>
    </font>
    <font>
      <b/>
      <sz val="21"/>
      <name val="MuseoSnsW00-Cond300"/>
    </font>
    <font>
      <sz val="21"/>
      <name val="MuseoSnsW00-Cond300"/>
    </font>
    <font>
      <b/>
      <sz val="22"/>
      <name val="MuseoSnsW00-Cond300"/>
    </font>
    <font>
      <sz val="22"/>
      <name val="MuseoSnsW00-Cond300"/>
    </font>
    <font>
      <b/>
      <sz val="22"/>
      <color theme="0"/>
      <name val="MuseoSnsW00-Cond300"/>
    </font>
    <font>
      <b/>
      <sz val="23"/>
      <name val="MuseoSnsW00-Cond300"/>
    </font>
    <font>
      <b/>
      <sz val="24"/>
      <name val="MuseoSnsW00-Cond300"/>
    </font>
    <font>
      <sz val="14"/>
      <name val="MuseoSnsW00-Cond300"/>
    </font>
    <font>
      <b/>
      <sz val="20"/>
      <color theme="0" tint="-4.9989318521683403E-2"/>
      <name val="MuseoSnsW00-Cond300"/>
    </font>
    <font>
      <b/>
      <sz val="24"/>
      <color theme="5" tint="-0.249977111117893"/>
      <name val="MuseoSnsW00-Cond300"/>
    </font>
  </fonts>
  <fills count="3">
    <fill>
      <patternFill patternType="none"/>
    </fill>
    <fill>
      <patternFill patternType="gray125"/>
    </fill>
    <fill>
      <patternFill patternType="solid">
        <fgColor rgb="FF21467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1" applyNumberFormat="1" applyFont="1" applyBorder="1"/>
    <xf numFmtId="0" fontId="2" fillId="0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7" fillId="0" borderId="6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9" fillId="0" borderId="10" xfId="0" applyFont="1" applyBorder="1" applyAlignment="1">
      <alignment horizontal="left" vertical="center" wrapText="1" indent="1"/>
    </xf>
    <xf numFmtId="164" fontId="9" fillId="0" borderId="6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37" fontId="10" fillId="0" borderId="6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166" fontId="5" fillId="0" borderId="0" xfId="0" applyNumberFormat="1" applyFont="1" applyFill="1"/>
    <xf numFmtId="0" fontId="2" fillId="0" borderId="0" xfId="0" applyFont="1" applyFill="1" applyBorder="1" applyAlignment="1">
      <alignment horizontal="left" wrapText="1"/>
    </xf>
    <xf numFmtId="166" fontId="13" fillId="0" borderId="0" xfId="0" applyNumberFormat="1" applyFont="1" applyFill="1"/>
    <xf numFmtId="37" fontId="5" fillId="0" borderId="0" xfId="0" applyNumberFormat="1" applyFont="1" applyBorder="1"/>
    <xf numFmtId="164" fontId="5" fillId="0" borderId="0" xfId="1" applyNumberFormat="1" applyFont="1" applyBorder="1"/>
    <xf numFmtId="164" fontId="5" fillId="0" borderId="0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37" fontId="4" fillId="0" borderId="0" xfId="0" applyNumberFormat="1" applyFont="1" applyBorder="1"/>
    <xf numFmtId="37" fontId="14" fillId="2" borderId="0" xfId="0" applyNumberFormat="1" applyFont="1" applyFill="1" applyBorder="1" applyAlignment="1">
      <alignment vertical="center"/>
    </xf>
    <xf numFmtId="168" fontId="5" fillId="0" borderId="0" xfId="0" applyNumberFormat="1" applyFont="1" applyBorder="1"/>
    <xf numFmtId="164" fontId="5" fillId="0" borderId="0" xfId="0" applyNumberFormat="1" applyFont="1" applyBorder="1"/>
    <xf numFmtId="164" fontId="9" fillId="0" borderId="0" xfId="0" applyNumberFormat="1" applyFont="1" applyFill="1" applyBorder="1" applyAlignment="1">
      <alignment vertical="center"/>
    </xf>
    <xf numFmtId="0" fontId="9" fillId="0" borderId="0" xfId="0" applyFont="1" applyBorder="1"/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Border="1"/>
    <xf numFmtId="37" fontId="15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PNF%20(Consolidado_Cuadros%20Mensaje)%202025/Situaci&#243;n%20Financiera%20SPNF%202025_Votado/Situaci&#243;n%20Financiera%20SPNF%202025_Vo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Fin SPNF 2024-2025"/>
      <sheetName val="SitFin SPNF 2025"/>
      <sheetName val="Consolidado Económico Ingresos"/>
      <sheetName val="Consolidado Económico Gastos"/>
      <sheetName val="GC-Base Econ. Ingresos"/>
      <sheetName val="GC-Base Econ. Gastos"/>
      <sheetName val="IDNE-Base Econ. Ingresos"/>
      <sheetName val="IDNE-Base Econ. Gastos"/>
      <sheetName val="EP-Base Econ. Ingresos"/>
      <sheetName val="EP-Base Econ. Gastos"/>
      <sheetName val="Cuadro Deducciones"/>
      <sheetName val="SUM_ÁREAS"/>
      <sheetName val="Indicadores y Metas"/>
      <sheetName val="C1 Mensaje-PGE"/>
      <sheetName val="C2 Mensaje-PGE"/>
      <sheetName val="C3 Mensaje-PE"/>
      <sheetName val="C4 Mensaje-PE"/>
      <sheetName val="C5 Mensaje-SPNF"/>
      <sheetName val="Anexo 1. Mensaje-GC"/>
      <sheetName val="Anexo 2 Mensaje-GC"/>
      <sheetName val="Anexo 3 Mensaje-GC"/>
      <sheetName val="Anexo 4 Mensaje-PE"/>
      <sheetName val="Anexo 5 Mensaje-PE"/>
      <sheetName val="Anexo 6 Mensaje-PE"/>
      <sheetName val="AGAG_GC 2024-2025"/>
      <sheetName val="AGAG_IDNE 2024-2025"/>
      <sheetName val="AGAG_EPNF 2024-2025"/>
      <sheetName val="AGAG_GC 2024-2025 (US$)"/>
      <sheetName val="AGAG_IDNE 2024-2025 (US$)"/>
      <sheetName val="AGAG_EPNF 2024-2025 (US$)"/>
      <sheetName val="SPNF (US$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E00B-C12C-40F8-A614-6331497D76C4}">
  <sheetPr>
    <tabColor theme="8" tint="-0.499984740745262"/>
    <pageSetUpPr fitToPage="1"/>
  </sheetPr>
  <dimension ref="A1:L33"/>
  <sheetViews>
    <sheetView showGridLines="0" tabSelected="1" zoomScale="60" zoomScaleNormal="60" workbookViewId="0">
      <selection activeCell="I10" sqref="I10"/>
    </sheetView>
  </sheetViews>
  <sheetFormatPr baseColWidth="10" defaultColWidth="11.42578125" defaultRowHeight="30" x14ac:dyDescent="0.4"/>
  <cols>
    <col min="1" max="1" width="70.85546875" style="2" customWidth="1"/>
    <col min="2" max="2" width="35.140625" style="2" customWidth="1"/>
    <col min="3" max="3" width="37" style="2" customWidth="1"/>
    <col min="4" max="4" width="36.7109375" style="2" customWidth="1"/>
    <col min="5" max="5" width="35.140625" style="2" customWidth="1"/>
    <col min="6" max="6" width="36.7109375" style="2" customWidth="1"/>
    <col min="7" max="7" width="11.42578125" style="2"/>
    <col min="8" max="8" width="47.7109375" style="3" customWidth="1"/>
    <col min="9" max="10" width="37.85546875" style="3" bestFit="1" customWidth="1"/>
    <col min="11" max="11" width="34.140625" style="3" bestFit="1" customWidth="1"/>
    <col min="12" max="12" width="37.85546875" style="3" bestFit="1" customWidth="1"/>
    <col min="13" max="16384" width="11.42578125" style="2"/>
  </cols>
  <sheetData>
    <row r="1" spans="1:12" ht="53.25" customHeight="1" x14ac:dyDescent="0.4">
      <c r="A1" s="1" t="s">
        <v>0</v>
      </c>
      <c r="B1" s="1"/>
      <c r="C1" s="1"/>
      <c r="D1" s="1"/>
      <c r="E1" s="1"/>
      <c r="F1" s="1"/>
    </row>
    <row r="2" spans="1:12" ht="53.25" customHeight="1" x14ac:dyDescent="0.4">
      <c r="A2" s="1" t="s">
        <v>1</v>
      </c>
      <c r="B2" s="1"/>
      <c r="C2" s="1"/>
      <c r="D2" s="1"/>
      <c r="E2" s="1"/>
      <c r="F2" s="1"/>
    </row>
    <row r="3" spans="1:12" ht="53.25" customHeight="1" x14ac:dyDescent="0.4">
      <c r="A3" s="1" t="s">
        <v>2</v>
      </c>
      <c r="B3" s="1"/>
      <c r="C3" s="1"/>
      <c r="D3" s="1"/>
      <c r="E3" s="1"/>
      <c r="F3" s="1"/>
    </row>
    <row r="4" spans="1:12" ht="53.25" customHeight="1" x14ac:dyDescent="0.4">
      <c r="A4" s="1" t="s">
        <v>3</v>
      </c>
      <c r="B4" s="1"/>
      <c r="C4" s="1"/>
      <c r="D4" s="1"/>
      <c r="E4" s="1"/>
      <c r="F4" s="1"/>
    </row>
    <row r="5" spans="1:12" ht="6" customHeight="1" thickBot="1" x14ac:dyDescent="0.45">
      <c r="A5" s="4"/>
      <c r="B5" s="4"/>
      <c r="C5" s="4"/>
      <c r="D5" s="4"/>
      <c r="E5" s="4"/>
      <c r="F5" s="4"/>
    </row>
    <row r="6" spans="1:12" ht="42" customHeight="1" thickBot="1" x14ac:dyDescent="0.45">
      <c r="A6" s="5" t="s">
        <v>4</v>
      </c>
      <c r="B6" s="5"/>
      <c r="C6" s="5"/>
      <c r="D6" s="5"/>
      <c r="E6" s="5"/>
      <c r="F6" s="6"/>
    </row>
    <row r="7" spans="1:12" ht="40.5" customHeight="1" thickBot="1" x14ac:dyDescent="0.45">
      <c r="A7" s="7"/>
      <c r="B7" s="8" t="s">
        <v>5</v>
      </c>
      <c r="C7" s="9"/>
      <c r="D7" s="10"/>
      <c r="E7" s="11" t="s">
        <v>6</v>
      </c>
      <c r="F7" s="11" t="s">
        <v>7</v>
      </c>
    </row>
    <row r="8" spans="1:12" ht="31.5" customHeight="1" x14ac:dyDescent="0.4">
      <c r="A8" s="12"/>
      <c r="B8" s="11" t="s">
        <v>8</v>
      </c>
      <c r="C8" s="11" t="s">
        <v>9</v>
      </c>
      <c r="D8" s="11" t="s">
        <v>10</v>
      </c>
      <c r="E8" s="13"/>
      <c r="F8" s="13"/>
    </row>
    <row r="9" spans="1:12" ht="72.75" customHeight="1" x14ac:dyDescent="0.4">
      <c r="A9" s="14" t="s">
        <v>11</v>
      </c>
      <c r="B9" s="13"/>
      <c r="C9" s="15"/>
      <c r="D9" s="13"/>
      <c r="E9" s="13"/>
      <c r="F9" s="13"/>
    </row>
    <row r="10" spans="1:12" s="21" customFormat="1" ht="39" customHeight="1" thickBot="1" x14ac:dyDescent="0.45">
      <c r="A10" s="16"/>
      <c r="B10" s="17">
        <v>1</v>
      </c>
      <c r="C10" s="18" t="s">
        <v>12</v>
      </c>
      <c r="D10" s="19" t="s">
        <v>13</v>
      </c>
      <c r="E10" s="19" t="s">
        <v>14</v>
      </c>
      <c r="F10" s="20" t="s">
        <v>15</v>
      </c>
      <c r="H10" s="22"/>
      <c r="I10" s="22"/>
      <c r="J10" s="22"/>
      <c r="K10" s="22"/>
      <c r="L10" s="22"/>
    </row>
    <row r="11" spans="1:12" ht="69.95" customHeight="1" x14ac:dyDescent="0.4">
      <c r="A11" s="23" t="s">
        <v>16</v>
      </c>
      <c r="B11" s="24">
        <v>635961891</v>
      </c>
      <c r="C11" s="24">
        <v>30970473</v>
      </c>
      <c r="D11" s="25">
        <f>SUM(B11:C11)</f>
        <v>666932364</v>
      </c>
      <c r="E11" s="24"/>
      <c r="F11" s="25">
        <f t="shared" ref="F11:F17" si="0">D11+E11</f>
        <v>666932364</v>
      </c>
    </row>
    <row r="12" spans="1:12" ht="69.95" customHeight="1" x14ac:dyDescent="0.4">
      <c r="A12" s="23" t="s">
        <v>17</v>
      </c>
      <c r="B12" s="24">
        <v>1263650660</v>
      </c>
      <c r="C12" s="24">
        <v>265811960</v>
      </c>
      <c r="D12" s="25">
        <f t="shared" ref="D12:D16" si="1">SUM(B12:C12)</f>
        <v>1529462620</v>
      </c>
      <c r="E12" s="24"/>
      <c r="F12" s="25">
        <f t="shared" si="0"/>
        <v>1529462620</v>
      </c>
    </row>
    <row r="13" spans="1:12" s="26" customFormat="1" ht="69.95" customHeight="1" x14ac:dyDescent="0.4">
      <c r="A13" s="23" t="s">
        <v>18</v>
      </c>
      <c r="B13" s="24">
        <v>2168728411</v>
      </c>
      <c r="C13" s="24">
        <v>2608077534</v>
      </c>
      <c r="D13" s="25">
        <f t="shared" si="1"/>
        <v>4776805945</v>
      </c>
      <c r="E13" s="24"/>
      <c r="F13" s="25">
        <f t="shared" si="0"/>
        <v>4776805945</v>
      </c>
      <c r="G13" s="2"/>
      <c r="H13" s="27"/>
      <c r="I13" s="27"/>
      <c r="J13" s="27"/>
      <c r="K13" s="27"/>
      <c r="L13" s="27"/>
    </row>
    <row r="14" spans="1:12" ht="69.95" customHeight="1" x14ac:dyDescent="0.4">
      <c r="A14" s="23" t="s">
        <v>19</v>
      </c>
      <c r="B14" s="24">
        <v>930684835</v>
      </c>
      <c r="C14" s="24">
        <v>331911114</v>
      </c>
      <c r="D14" s="25">
        <f t="shared" si="1"/>
        <v>1262595949</v>
      </c>
      <c r="E14" s="24"/>
      <c r="F14" s="25">
        <f t="shared" si="0"/>
        <v>1262595949</v>
      </c>
    </row>
    <row r="15" spans="1:12" ht="69.95" customHeight="1" x14ac:dyDescent="0.4">
      <c r="A15" s="23" t="s">
        <v>20</v>
      </c>
      <c r="B15" s="24">
        <v>2784669922</v>
      </c>
      <c r="C15" s="24">
        <v>0</v>
      </c>
      <c r="D15" s="25">
        <f t="shared" si="1"/>
        <v>2784669922</v>
      </c>
      <c r="E15" s="24">
        <v>217596630</v>
      </c>
      <c r="F15" s="25">
        <f t="shared" si="0"/>
        <v>3002266552</v>
      </c>
    </row>
    <row r="16" spans="1:12" ht="69.95" customHeight="1" x14ac:dyDescent="0.4">
      <c r="A16" s="23" t="s">
        <v>21</v>
      </c>
      <c r="B16" s="24">
        <v>112733259</v>
      </c>
      <c r="C16" s="24"/>
      <c r="D16" s="25">
        <f t="shared" si="1"/>
        <v>112733259</v>
      </c>
      <c r="E16" s="24"/>
      <c r="F16" s="25">
        <f t="shared" si="0"/>
        <v>112733259</v>
      </c>
    </row>
    <row r="17" spans="1:12" ht="69.95" customHeight="1" thickBot="1" x14ac:dyDescent="0.45">
      <c r="A17" s="23" t="s">
        <v>22</v>
      </c>
      <c r="B17" s="24"/>
      <c r="C17" s="24"/>
      <c r="D17" s="28"/>
      <c r="E17" s="24">
        <v>863055845</v>
      </c>
      <c r="F17" s="25">
        <f t="shared" si="0"/>
        <v>863055845</v>
      </c>
    </row>
    <row r="18" spans="1:12" ht="37.5" customHeight="1" thickBot="1" x14ac:dyDescent="0.45">
      <c r="A18" s="29" t="s">
        <v>23</v>
      </c>
      <c r="B18" s="30">
        <f>SUM(B11:B17)</f>
        <v>7896428978</v>
      </c>
      <c r="C18" s="30">
        <f>SUM(C11:C17)</f>
        <v>3236771081</v>
      </c>
      <c r="D18" s="30">
        <f>SUM(D11:D17)</f>
        <v>11133200059</v>
      </c>
      <c r="E18" s="30">
        <f>SUM(E11:E17)</f>
        <v>1080652475</v>
      </c>
      <c r="F18" s="31">
        <f>SUM(F11:F17)</f>
        <v>12213852534</v>
      </c>
    </row>
    <row r="19" spans="1:12" ht="58.5" customHeight="1" thickBot="1" x14ac:dyDescent="0.45">
      <c r="A19" s="32" t="s">
        <v>24</v>
      </c>
      <c r="B19" s="33">
        <f>+B18/$F$18</f>
        <v>0.64651419001650112</v>
      </c>
      <c r="C19" s="33">
        <f>+C18/$F$18</f>
        <v>0.26500820048299428</v>
      </c>
      <c r="D19" s="33">
        <f>+D18/$F$18</f>
        <v>0.91152239049949546</v>
      </c>
      <c r="E19" s="33">
        <f>+E18/$F$18</f>
        <v>8.8477609500504553E-2</v>
      </c>
      <c r="F19" s="33">
        <f>+F18/$F$18</f>
        <v>1</v>
      </c>
    </row>
    <row r="20" spans="1:12" ht="63" customHeight="1" thickBot="1" x14ac:dyDescent="0.45">
      <c r="A20" s="34" t="s">
        <v>25</v>
      </c>
      <c r="B20" s="33">
        <f>+B18/$B$26</f>
        <v>0.21054224422213452</v>
      </c>
      <c r="C20" s="33">
        <f>+C18/$B$26</f>
        <v>8.6301928292610089E-2</v>
      </c>
      <c r="D20" s="33">
        <f>+D18/$B$26</f>
        <v>0.2968441725147446</v>
      </c>
      <c r="E20" s="33">
        <f>+E18/$B$26</f>
        <v>2.8813403874662715E-2</v>
      </c>
      <c r="F20" s="33">
        <f>+F18/$B$26</f>
        <v>0.32565757638940734</v>
      </c>
    </row>
    <row r="21" spans="1:12" ht="12" customHeight="1" x14ac:dyDescent="0.4">
      <c r="A21" s="35"/>
      <c r="B21" s="36"/>
      <c r="C21" s="36"/>
      <c r="D21" s="36"/>
      <c r="E21" s="36"/>
      <c r="F21" s="36"/>
    </row>
    <row r="22" spans="1:12" ht="36" customHeight="1" x14ac:dyDescent="0.4">
      <c r="A22" s="37" t="s">
        <v>26</v>
      </c>
      <c r="B22" s="37"/>
      <c r="C22" s="37"/>
      <c r="D22" s="37"/>
      <c r="E22" s="37"/>
      <c r="F22" s="37"/>
    </row>
    <row r="23" spans="1:12" ht="33" customHeight="1" x14ac:dyDescent="0.4">
      <c r="A23" s="38" t="s">
        <v>27</v>
      </c>
      <c r="B23" s="38"/>
      <c r="C23" s="38"/>
      <c r="D23" s="38"/>
      <c r="E23" s="38"/>
      <c r="F23" s="39"/>
    </row>
    <row r="24" spans="1:12" ht="43.5" customHeight="1" x14ac:dyDescent="0.4">
      <c r="A24" s="40"/>
      <c r="B24" s="40"/>
      <c r="C24" s="40"/>
      <c r="D24" s="40"/>
      <c r="E24" s="40"/>
      <c r="F24" s="41"/>
    </row>
    <row r="25" spans="1:12" s="12" customFormat="1" ht="25.5" x14ac:dyDescent="0.35">
      <c r="A25" s="42"/>
      <c r="B25" s="45"/>
      <c r="C25" s="45"/>
      <c r="D25" s="42"/>
      <c r="E25" s="42"/>
      <c r="F25" s="46"/>
      <c r="G25" s="42"/>
      <c r="H25" s="43"/>
      <c r="I25" s="43"/>
      <c r="J25" s="43"/>
      <c r="K25" s="43"/>
      <c r="L25" s="43"/>
    </row>
    <row r="26" spans="1:12" s="12" customFormat="1" ht="25.5" x14ac:dyDescent="0.35">
      <c r="A26" s="42"/>
      <c r="B26" s="47">
        <v>37505200000</v>
      </c>
      <c r="C26" s="45"/>
      <c r="D26" s="42"/>
      <c r="E26" s="42"/>
      <c r="F26" s="42"/>
      <c r="G26" s="42"/>
      <c r="H26" s="43"/>
      <c r="I26" s="43"/>
      <c r="J26" s="43"/>
      <c r="K26" s="43"/>
      <c r="L26" s="43"/>
    </row>
    <row r="27" spans="1:12" s="12" customFormat="1" ht="25.5" x14ac:dyDescent="0.35">
      <c r="A27" s="42"/>
      <c r="B27" s="45"/>
      <c r="C27" s="45"/>
      <c r="D27" s="42"/>
      <c r="E27" s="42"/>
      <c r="F27" s="48"/>
      <c r="G27" s="42"/>
      <c r="H27" s="43"/>
      <c r="I27" s="43"/>
      <c r="J27" s="43"/>
      <c r="K27" s="43"/>
      <c r="L27" s="43"/>
    </row>
    <row r="28" spans="1:12" s="12" customFormat="1" ht="25.5" x14ac:dyDescent="0.35">
      <c r="B28" s="44"/>
      <c r="C28" s="44"/>
      <c r="F28" s="49"/>
      <c r="H28" s="43"/>
      <c r="I28" s="43"/>
      <c r="J28" s="43"/>
      <c r="K28" s="43"/>
      <c r="L28" s="43"/>
    </row>
    <row r="29" spans="1:12" s="12" customFormat="1" ht="25.5" x14ac:dyDescent="0.35">
      <c r="B29" s="49"/>
      <c r="C29" s="49"/>
      <c r="D29" s="49"/>
      <c r="E29" s="49"/>
      <c r="F29" s="49"/>
      <c r="H29" s="43"/>
      <c r="I29" s="43"/>
      <c r="J29" s="43"/>
      <c r="K29" s="43"/>
      <c r="L29" s="43"/>
    </row>
    <row r="30" spans="1:12" x14ac:dyDescent="0.4">
      <c r="B30" s="50"/>
      <c r="C30" s="50"/>
      <c r="D30" s="51"/>
      <c r="E30" s="51"/>
      <c r="F30" s="51"/>
      <c r="G30" s="51"/>
    </row>
    <row r="31" spans="1:12" x14ac:dyDescent="0.4">
      <c r="B31" s="52"/>
      <c r="C31" s="52"/>
      <c r="F31" s="53"/>
    </row>
    <row r="32" spans="1:12" x14ac:dyDescent="0.4">
      <c r="B32" s="52"/>
      <c r="C32" s="52"/>
      <c r="F32" s="53"/>
    </row>
    <row r="33" spans="6:6" x14ac:dyDescent="0.4">
      <c r="F33" s="54"/>
    </row>
  </sheetData>
  <mergeCells count="13">
    <mergeCell ref="D8:D9"/>
    <mergeCell ref="A22:F22"/>
    <mergeCell ref="A23:E23"/>
    <mergeCell ref="A1:F1"/>
    <mergeCell ref="A2:F2"/>
    <mergeCell ref="A3:F3"/>
    <mergeCell ref="A4:F4"/>
    <mergeCell ref="A6:F6"/>
    <mergeCell ref="B7:D7"/>
    <mergeCell ref="E7:E9"/>
    <mergeCell ref="F7:F9"/>
    <mergeCell ref="B8:B9"/>
    <mergeCell ref="C8:C9"/>
  </mergeCells>
  <printOptions horizontalCentered="1"/>
  <pageMargins left="0.62" right="0.54" top="0.37" bottom="0.27" header="0" footer="0.17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SUM_ÁREAS</vt:lpstr>
      <vt:lpstr>SUM_ÁREAS!Área_de_impresión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2025-01-10T23:24:51Z</dcterms:created>
  <dcterms:modified xsi:type="dcterms:W3CDTF">2025-01-10T23:25:43Z</dcterms:modified>
</cp:coreProperties>
</file>