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lobalis\Global 2025\Formulación\Sumarios\Sumarios Ley de Presupuesto Aprobada 2025\Sumarios Públicación PTF\02 Instituciones Descentralizadas\"/>
    </mc:Choice>
  </mc:AlternateContent>
  <xr:revisionPtr revIDLastSave="0" documentId="13_ncr:1_{F2C1FD5D-E6CD-446D-9F2C-1DA10ADB5F5F}" xr6:coauthVersionLast="36" xr6:coauthVersionMax="36" xr10:uidLastSave="{00000000-0000-0000-0000-000000000000}"/>
  <bookViews>
    <workbookView xWindow="0" yWindow="0" windowWidth="28800" windowHeight="12225" xr2:uid="{D7F0055E-8212-422D-9DE0-E321A546B3CE}"/>
  </bookViews>
  <sheets>
    <sheet name="Sumario8" sheetId="1" r:id="rId1"/>
  </sheets>
  <definedNames>
    <definedName name="_xlnm.Print_Area" localSheetId="0">Sumario8!$A$1:$G$14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1" i="1"/>
  <c r="G10" i="1"/>
  <c r="F10" i="1"/>
  <c r="G9" i="1"/>
  <c r="F9" i="1"/>
  <c r="G8" i="1"/>
  <c r="F8" i="1"/>
  <c r="G7" i="1"/>
  <c r="F5" i="1"/>
  <c r="F13" i="1" l="1"/>
  <c r="F14" i="1" s="1"/>
  <c r="C13" i="1"/>
  <c r="D13" i="1"/>
  <c r="D14" i="1" s="1"/>
  <c r="G12" i="1"/>
  <c r="E13" i="1"/>
  <c r="F7" i="1"/>
  <c r="G5" i="1"/>
  <c r="G13" i="1" s="1"/>
  <c r="E14" i="1" s="1"/>
  <c r="F6" i="1"/>
  <c r="F11" i="1"/>
  <c r="G6" i="1"/>
  <c r="B13" i="1"/>
  <c r="C14" i="1" l="1"/>
  <c r="B14" i="1"/>
  <c r="G14" i="1"/>
</calcChain>
</file>

<file path=xl/sharedStrings.xml><?xml version="1.0" encoding="utf-8"?>
<sst xmlns="http://schemas.openxmlformats.org/spreadsheetml/2006/main" count="22" uniqueCount="18">
  <si>
    <t>SUMARIO  No.  8   CLASIFICACION  DEL  PERSONAL POR  ACTIVIDAD  A  TIEMPO  COMPLETO</t>
  </si>
  <si>
    <t>(En US dólares)</t>
  </si>
  <si>
    <t>CLASIFICACION</t>
  </si>
  <si>
    <t xml:space="preserve">LEY DE SALARIOS </t>
  </si>
  <si>
    <t>CONTRATOS</t>
  </si>
  <si>
    <t>TOTALES</t>
  </si>
  <si>
    <t>PLAZAS</t>
  </si>
  <si>
    <t>MONTOS</t>
  </si>
  <si>
    <t>PERSONAL  DE  GOBIERNO</t>
  </si>
  <si>
    <t>PERSONAL  EJECUTIVO</t>
  </si>
  <si>
    <t>PERSONAL  TECNICO</t>
  </si>
  <si>
    <t>PERSONAL  DOCENTE</t>
  </si>
  <si>
    <t>PERSONAL  ADMINISTRATIVO</t>
  </si>
  <si>
    <t>PERSONAL DE SEGURIDAD</t>
  </si>
  <si>
    <t>PERSONAL  DE  OBRA</t>
  </si>
  <si>
    <t>PERSONAL  DE  SERVICIO</t>
  </si>
  <si>
    <t>TOTAL</t>
  </si>
  <si>
    <t>Participación en total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</si>
</sst>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9" x14ac:knownFonts="1">
    <font>
      <sz val="10"/>
      <name val="Arial"/>
    </font>
    <font>
      <b/>
      <sz val="14"/>
      <name val="Museo Sans 900"/>
      <family val="3"/>
    </font>
    <font>
      <sz val="10"/>
      <name val="Museo Sans 100"/>
      <family val="3"/>
    </font>
    <font>
      <b/>
      <sz val="10"/>
      <name val="Museo Sans 700"/>
      <family val="3"/>
    </font>
    <font>
      <b/>
      <sz val="10"/>
      <name val="Museo Sans 100"/>
      <family val="3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indexed="8"/>
      <name val="Museo Sans 100"/>
      <family val="3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vertical="center"/>
    </xf>
    <xf numFmtId="37" fontId="2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indent="1"/>
    </xf>
    <xf numFmtId="3" fontId="2" fillId="0" borderId="9" xfId="1" applyNumberFormat="1" applyFont="1" applyFill="1" applyBorder="1" applyAlignment="1">
      <alignment horizontal="right" vertical="center" indent="1"/>
    </xf>
    <xf numFmtId="3" fontId="2" fillId="0" borderId="10" xfId="1" applyNumberFormat="1" applyFont="1" applyFill="1" applyBorder="1" applyAlignment="1">
      <alignment horizontal="right" vertical="center" indent="1"/>
    </xf>
    <xf numFmtId="3" fontId="2" fillId="0" borderId="11" xfId="1" applyNumberFormat="1" applyFont="1" applyFill="1" applyBorder="1" applyAlignment="1">
      <alignment horizontal="right" vertical="center" indent="1"/>
    </xf>
    <xf numFmtId="37" fontId="6" fillId="0" borderId="0" xfId="0" applyNumberFormat="1" applyFont="1" applyBorder="1" applyAlignment="1">
      <alignment vertical="center"/>
    </xf>
    <xf numFmtId="3" fontId="4" fillId="0" borderId="12" xfId="1" applyNumberFormat="1" applyFont="1" applyFill="1" applyBorder="1" applyAlignment="1">
      <alignment horizontal="right" vertical="center" indent="1"/>
    </xf>
    <xf numFmtId="3" fontId="4" fillId="0" borderId="8" xfId="1" applyNumberFormat="1" applyFont="1" applyFill="1" applyBorder="1" applyAlignment="1">
      <alignment horizontal="right" vertical="center" indent="1"/>
    </xf>
    <xf numFmtId="37" fontId="7" fillId="0" borderId="0" xfId="0" applyNumberFormat="1" applyFont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164" fontId="8" fillId="0" borderId="14" xfId="2" applyNumberFormat="1" applyFont="1" applyFill="1" applyBorder="1" applyAlignment="1">
      <alignment horizontal="right" vertical="center" indent="1"/>
    </xf>
    <xf numFmtId="164" fontId="8" fillId="0" borderId="15" xfId="2" applyNumberFormat="1" applyFont="1" applyFill="1" applyBorder="1" applyAlignment="1">
      <alignment horizontal="right" vertical="center" indent="1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F493D-FC5E-4744-8533-EE95B21DCD0A}">
  <sheetPr>
    <tabColor rgb="FF00B050"/>
  </sheetPr>
  <dimension ref="A1:O84"/>
  <sheetViews>
    <sheetView showGridLines="0" showZeros="0" tabSelected="1" zoomScale="99" zoomScaleNormal="99" workbookViewId="0">
      <selection activeCell="K7" sqref="K7"/>
    </sheetView>
  </sheetViews>
  <sheetFormatPr baseColWidth="10" defaultColWidth="11.42578125" defaultRowHeight="12.75" x14ac:dyDescent="0.2"/>
  <cols>
    <col min="1" max="1" width="35.85546875" style="1" customWidth="1"/>
    <col min="2" max="2" width="10.7109375" style="1" customWidth="1"/>
    <col min="3" max="3" width="15.7109375" style="1" customWidth="1"/>
    <col min="4" max="4" width="10.7109375" style="1" customWidth="1"/>
    <col min="5" max="5" width="15.7109375" style="1" customWidth="1"/>
    <col min="6" max="6" width="10.7109375" style="1" customWidth="1"/>
    <col min="7" max="7" width="15.7109375" style="1" customWidth="1"/>
    <col min="8" max="8" width="7.140625" style="1" customWidth="1"/>
    <col min="9" max="9" width="8.7109375" style="1" customWidth="1"/>
    <col min="10" max="10" width="14.7109375" style="1" customWidth="1"/>
    <col min="11" max="11" width="15.7109375" style="1" customWidth="1"/>
    <col min="12" max="12" width="14.7109375" style="1" customWidth="1"/>
    <col min="13" max="13" width="15.7109375" style="1" customWidth="1"/>
    <col min="14" max="14" width="14.7109375" style="1" customWidth="1"/>
    <col min="15" max="15" width="15.7109375" style="2" customWidth="1"/>
    <col min="16" max="16384" width="11.42578125" style="1"/>
  </cols>
  <sheetData>
    <row r="1" spans="1:15" ht="39" customHeight="1" x14ac:dyDescent="0.2">
      <c r="A1" s="20" t="s">
        <v>0</v>
      </c>
      <c r="B1" s="20"/>
      <c r="C1" s="20"/>
      <c r="D1" s="20"/>
      <c r="E1" s="20"/>
      <c r="F1" s="20"/>
      <c r="G1" s="20"/>
    </row>
    <row r="2" spans="1:15" ht="22.5" customHeight="1" thickBot="1" x14ac:dyDescent="0.25">
      <c r="A2" s="21" t="s">
        <v>1</v>
      </c>
      <c r="B2" s="21"/>
      <c r="C2" s="21"/>
      <c r="D2" s="21"/>
      <c r="E2" s="21"/>
      <c r="F2" s="21"/>
      <c r="G2" s="21"/>
    </row>
    <row r="3" spans="1:15" ht="38.25" customHeight="1" thickTop="1" x14ac:dyDescent="0.2">
      <c r="A3" s="22" t="s">
        <v>2</v>
      </c>
      <c r="B3" s="24" t="s">
        <v>3</v>
      </c>
      <c r="C3" s="22"/>
      <c r="D3" s="24" t="s">
        <v>4</v>
      </c>
      <c r="E3" s="25"/>
      <c r="F3" s="22" t="s">
        <v>5</v>
      </c>
      <c r="G3" s="26"/>
    </row>
    <row r="4" spans="1:15" ht="35.25" customHeight="1" x14ac:dyDescent="0.2">
      <c r="A4" s="23"/>
      <c r="B4" s="3" t="s">
        <v>6</v>
      </c>
      <c r="C4" s="4" t="s">
        <v>7</v>
      </c>
      <c r="D4" s="3" t="s">
        <v>6</v>
      </c>
      <c r="E4" s="5" t="s">
        <v>7</v>
      </c>
      <c r="F4" s="4" t="s">
        <v>6</v>
      </c>
      <c r="G4" s="6" t="s">
        <v>7</v>
      </c>
    </row>
    <row r="5" spans="1:15" ht="48" customHeight="1" x14ac:dyDescent="0.2">
      <c r="A5" s="7" t="s">
        <v>8</v>
      </c>
      <c r="B5" s="8">
        <v>5</v>
      </c>
      <c r="C5" s="8">
        <v>259185</v>
      </c>
      <c r="D5" s="8">
        <v>19</v>
      </c>
      <c r="E5" s="8">
        <v>997000</v>
      </c>
      <c r="F5" s="9">
        <f>+B5+D5</f>
        <v>24</v>
      </c>
      <c r="G5" s="10">
        <f>+C5+E5</f>
        <v>1256185</v>
      </c>
      <c r="I5" s="11"/>
      <c r="J5" s="11"/>
      <c r="K5" s="11"/>
      <c r="L5" s="11"/>
      <c r="M5" s="11"/>
      <c r="N5" s="11"/>
      <c r="O5" s="11"/>
    </row>
    <row r="6" spans="1:15" ht="48" customHeight="1" x14ac:dyDescent="0.2">
      <c r="A6" s="7" t="s">
        <v>9</v>
      </c>
      <c r="B6" s="8">
        <v>119</v>
      </c>
      <c r="C6" s="8">
        <v>4779010</v>
      </c>
      <c r="D6" s="8">
        <v>296</v>
      </c>
      <c r="E6" s="8">
        <v>11630875</v>
      </c>
      <c r="F6" s="8">
        <f t="shared" ref="F6:G12" si="0">+B6+D6</f>
        <v>415</v>
      </c>
      <c r="G6" s="10">
        <f t="shared" si="0"/>
        <v>16409885</v>
      </c>
      <c r="I6" s="11"/>
      <c r="J6" s="11"/>
      <c r="K6" s="11"/>
      <c r="L6" s="11"/>
      <c r="M6" s="11"/>
      <c r="N6" s="11"/>
      <c r="O6" s="11"/>
    </row>
    <row r="7" spans="1:15" ht="48" customHeight="1" x14ac:dyDescent="0.2">
      <c r="A7" s="7" t="s">
        <v>10</v>
      </c>
      <c r="B7" s="8">
        <v>18702</v>
      </c>
      <c r="C7" s="8">
        <v>290513425</v>
      </c>
      <c r="D7" s="8">
        <v>15154</v>
      </c>
      <c r="E7" s="8">
        <v>193202925</v>
      </c>
      <c r="F7" s="8">
        <f t="shared" si="0"/>
        <v>33856</v>
      </c>
      <c r="G7" s="10">
        <f t="shared" si="0"/>
        <v>483716350</v>
      </c>
      <c r="I7" s="11"/>
      <c r="J7" s="11"/>
      <c r="K7" s="11"/>
      <c r="L7" s="11"/>
      <c r="M7" s="11"/>
      <c r="N7" s="11"/>
      <c r="O7" s="11"/>
    </row>
    <row r="8" spans="1:15" ht="48" customHeight="1" x14ac:dyDescent="0.2">
      <c r="A8" s="7" t="s">
        <v>11</v>
      </c>
      <c r="B8" s="8">
        <v>1697</v>
      </c>
      <c r="C8" s="8">
        <v>41471475</v>
      </c>
      <c r="D8" s="8">
        <v>10</v>
      </c>
      <c r="E8" s="8">
        <v>102705</v>
      </c>
      <c r="F8" s="8">
        <f t="shared" si="0"/>
        <v>1707</v>
      </c>
      <c r="G8" s="10">
        <f t="shared" si="0"/>
        <v>41574180</v>
      </c>
      <c r="I8" s="11"/>
      <c r="J8" s="11"/>
      <c r="K8" s="11"/>
      <c r="L8" s="11"/>
      <c r="M8" s="11"/>
      <c r="N8" s="11"/>
      <c r="O8" s="11"/>
    </row>
    <row r="9" spans="1:15" ht="48" customHeight="1" x14ac:dyDescent="0.2">
      <c r="A9" s="7" t="s">
        <v>12</v>
      </c>
      <c r="B9" s="8">
        <v>9585</v>
      </c>
      <c r="C9" s="8">
        <v>119880440</v>
      </c>
      <c r="D9" s="8">
        <v>4609</v>
      </c>
      <c r="E9" s="8">
        <v>56263000</v>
      </c>
      <c r="F9" s="8">
        <f t="shared" si="0"/>
        <v>14194</v>
      </c>
      <c r="G9" s="10">
        <f t="shared" si="0"/>
        <v>176143440</v>
      </c>
      <c r="I9" s="11"/>
      <c r="J9" s="11"/>
      <c r="K9" s="11"/>
      <c r="L9" s="11"/>
      <c r="M9" s="11"/>
      <c r="N9" s="11"/>
      <c r="O9" s="11"/>
    </row>
    <row r="10" spans="1:15" ht="48" customHeight="1" x14ac:dyDescent="0.2">
      <c r="A10" s="7" t="s">
        <v>13</v>
      </c>
      <c r="B10" s="8">
        <v>0</v>
      </c>
      <c r="C10" s="8">
        <v>0</v>
      </c>
      <c r="D10" s="8">
        <v>761</v>
      </c>
      <c r="E10" s="8">
        <v>6290450</v>
      </c>
      <c r="F10" s="8">
        <f>+B10+D10</f>
        <v>761</v>
      </c>
      <c r="G10" s="10">
        <f>+C10+E10</f>
        <v>6290450</v>
      </c>
      <c r="I10" s="11"/>
      <c r="J10" s="11"/>
      <c r="K10" s="11"/>
      <c r="L10" s="11"/>
      <c r="M10" s="11"/>
      <c r="N10" s="11"/>
      <c r="O10" s="11"/>
    </row>
    <row r="11" spans="1:15" ht="48" customHeight="1" x14ac:dyDescent="0.2">
      <c r="A11" s="7" t="s">
        <v>14</v>
      </c>
      <c r="B11" s="8">
        <v>308</v>
      </c>
      <c r="C11" s="8">
        <v>3061815</v>
      </c>
      <c r="D11" s="8">
        <v>1806</v>
      </c>
      <c r="E11" s="8">
        <v>13591220</v>
      </c>
      <c r="F11" s="8">
        <f t="shared" si="0"/>
        <v>2114</v>
      </c>
      <c r="G11" s="10">
        <f t="shared" si="0"/>
        <v>16653035</v>
      </c>
      <c r="I11" s="11"/>
      <c r="J11" s="11"/>
      <c r="K11" s="11"/>
      <c r="L11" s="11"/>
      <c r="M11" s="11"/>
      <c r="N11" s="11"/>
      <c r="O11" s="11"/>
    </row>
    <row r="12" spans="1:15" ht="48" customHeight="1" x14ac:dyDescent="0.2">
      <c r="A12" s="7" t="s">
        <v>15</v>
      </c>
      <c r="B12" s="8">
        <v>2039</v>
      </c>
      <c r="C12" s="8">
        <v>18883740</v>
      </c>
      <c r="D12" s="8">
        <v>2074</v>
      </c>
      <c r="E12" s="8">
        <v>14133035</v>
      </c>
      <c r="F12" s="8">
        <f t="shared" si="0"/>
        <v>4113</v>
      </c>
      <c r="G12" s="10">
        <f t="shared" si="0"/>
        <v>33016775</v>
      </c>
      <c r="I12" s="11"/>
      <c r="J12" s="11"/>
      <c r="K12" s="11"/>
      <c r="L12" s="11"/>
      <c r="M12" s="11"/>
      <c r="N12" s="11"/>
      <c r="O12" s="11"/>
    </row>
    <row r="13" spans="1:15" ht="33" customHeight="1" x14ac:dyDescent="0.2">
      <c r="A13" s="4" t="s">
        <v>16</v>
      </c>
      <c r="B13" s="12">
        <f t="shared" ref="B13:G13" si="1">SUM(B5:B12)</f>
        <v>32455</v>
      </c>
      <c r="C13" s="12">
        <f t="shared" si="1"/>
        <v>478849090</v>
      </c>
      <c r="D13" s="12">
        <f t="shared" si="1"/>
        <v>24729</v>
      </c>
      <c r="E13" s="12">
        <f t="shared" si="1"/>
        <v>296211210</v>
      </c>
      <c r="F13" s="12">
        <f t="shared" si="1"/>
        <v>57184</v>
      </c>
      <c r="G13" s="13">
        <f t="shared" si="1"/>
        <v>775060300</v>
      </c>
      <c r="I13" s="14"/>
      <c r="J13" s="14"/>
      <c r="K13" s="14"/>
      <c r="L13" s="14"/>
      <c r="M13" s="14"/>
      <c r="N13" s="14"/>
      <c r="O13" s="14"/>
    </row>
    <row r="14" spans="1:15" ht="32.25" customHeight="1" thickBot="1" x14ac:dyDescent="0.25">
      <c r="A14" s="15" t="s">
        <v>17</v>
      </c>
      <c r="B14" s="16">
        <f>B13/F13</f>
        <v>0.56755386121992168</v>
      </c>
      <c r="C14" s="16">
        <f>C13/G13</f>
        <v>0.61782172303238858</v>
      </c>
      <c r="D14" s="16">
        <f>D13/F13</f>
        <v>0.43244613878007837</v>
      </c>
      <c r="E14" s="16">
        <f>E13/G13</f>
        <v>0.38217827696761142</v>
      </c>
      <c r="F14" s="16">
        <f>F13/F13</f>
        <v>1</v>
      </c>
      <c r="G14" s="17">
        <f>G13/G13</f>
        <v>1</v>
      </c>
    </row>
    <row r="15" spans="1:15" ht="13.5" thickTop="1" x14ac:dyDescent="0.2"/>
    <row r="44" spans="2:6" x14ac:dyDescent="0.2">
      <c r="B44" s="18"/>
      <c r="F44" s="19"/>
    </row>
    <row r="84" spans="2:2" x14ac:dyDescent="0.2">
      <c r="B84" s="18"/>
    </row>
  </sheetData>
  <mergeCells count="6">
    <mergeCell ref="A1:G1"/>
    <mergeCell ref="A2:G2"/>
    <mergeCell ref="A3:A4"/>
    <mergeCell ref="B3:C3"/>
    <mergeCell ref="D3:E3"/>
    <mergeCell ref="F3:G3"/>
  </mergeCells>
  <printOptions horizontalCentered="1" verticalCentered="1"/>
  <pageMargins left="0.39370078740157483" right="0.39370078740157483" top="0.25" bottom="0.39370078740157483" header="0" footer="0.47244094488188981"/>
  <pageSetup scale="95" firstPageNumber="179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Sumario8</vt:lpstr>
      <vt:lpstr>Sumario8!Área_de_impresión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Abelino De Jesus Lopez Pilia</dc:creator>
  <cp:lastModifiedBy>Abelino De Jesus Lopez Pilia</cp:lastModifiedBy>
  <cp:lastPrinted>2025-01-10T22:37:37Z</cp:lastPrinted>
  <dcterms:created xsi:type="dcterms:W3CDTF">2025-01-10T22:36:54Z</dcterms:created>
  <dcterms:modified xsi:type="dcterms:W3CDTF">2025-01-13T15:14:41Z</dcterms:modified>
</cp:coreProperties>
</file>