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1EF5562A-EA5A-412C-8D82-C4E45D311A01}" xr6:coauthVersionLast="36" xr6:coauthVersionMax="36" xr10:uidLastSave="{00000000-0000-0000-0000-000000000000}"/>
  <bookViews>
    <workbookView xWindow="0" yWindow="0" windowWidth="28800" windowHeight="12225" xr2:uid="{3FD3D164-9965-4BCD-ACEE-3B81D3BDBBFF}"/>
  </bookViews>
  <sheets>
    <sheet name="Sumario 3" sheetId="1" r:id="rId1"/>
  </sheets>
  <externalReferences>
    <externalReference r:id="rId2"/>
  </externalReferences>
  <definedNames>
    <definedName name="_xlnm.Print_Area" localSheetId="0">'Sumario 3'!$A$1:$C$40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7" i="1"/>
  <c r="C23" i="1"/>
  <c r="C5" i="1"/>
  <c r="C34" i="1" l="1"/>
  <c r="C40" i="1" s="1"/>
</calcChain>
</file>

<file path=xl/sharedStrings.xml><?xml version="1.0" encoding="utf-8"?>
<sst xmlns="http://schemas.openxmlformats.org/spreadsheetml/2006/main" count="40" uniqueCount="39">
  <si>
    <t>SUMARIO No. 3 GASTOS DEL GOBIERNO CENTRAL</t>
  </si>
  <si>
    <t>(En  US dólares)</t>
  </si>
  <si>
    <t xml:space="preserve"> Organo Legislativo</t>
  </si>
  <si>
    <t xml:space="preserve"> Organo Judicial</t>
  </si>
  <si>
    <t xml:space="preserve"> Organo Ejecutivo</t>
  </si>
  <si>
    <t xml:space="preserve"> Presidencia de la República</t>
  </si>
  <si>
    <t xml:space="preserve"> Ramo de Hacienda</t>
  </si>
  <si>
    <t xml:space="preserve"> Ramo de Relaciones Exteriores </t>
  </si>
  <si>
    <t xml:space="preserve"> Ramo de la Defensa Nacional</t>
  </si>
  <si>
    <t xml:space="preserve"> Ramo de Gobernación y Desarrollo Territorial</t>
  </si>
  <si>
    <t xml:space="preserve"> Ramo de Justicia y Seguridad Pública</t>
  </si>
  <si>
    <t>Ramo de Educación, Ciencia y Tecnología</t>
  </si>
  <si>
    <t xml:space="preserve"> Ramo de Salud</t>
  </si>
  <si>
    <t xml:space="preserve"> Ramo de Trabajo y Previsión Social</t>
  </si>
  <si>
    <t xml:space="preserve"> Ramo de Cultura</t>
  </si>
  <si>
    <t xml:space="preserve"> Ramo de Vivienda</t>
  </si>
  <si>
    <t xml:space="preserve"> Ramo de Desarrollo Local</t>
  </si>
  <si>
    <t xml:space="preserve"> Ramo de Economía</t>
  </si>
  <si>
    <t xml:space="preserve"> Ramo de Agricultura y Ganadería</t>
  </si>
  <si>
    <t xml:space="preserve"> Ramo de Obras Públicas y de Transporte</t>
  </si>
  <si>
    <t xml:space="preserve"> Ramo de Medio Ambiente y Recursos Naturales</t>
  </si>
  <si>
    <t xml:space="preserve"> Ramo de Turismo</t>
  </si>
  <si>
    <t>Ministerio Público</t>
  </si>
  <si>
    <t xml:space="preserve"> Fiscalía General de la República</t>
  </si>
  <si>
    <t xml:space="preserve"> Procuraduría General de la República</t>
  </si>
  <si>
    <t xml:space="preserve"> Procuraduría para la Defensa de los Derechos Humanos</t>
  </si>
  <si>
    <t>Otras Instituciones</t>
  </si>
  <si>
    <t xml:space="preserve"> Corte de Cuentas de la República</t>
  </si>
  <si>
    <t xml:space="preserve"> Tribunal Supremo Electoral</t>
  </si>
  <si>
    <t xml:space="preserve"> Tribunal de Servicio Civil</t>
  </si>
  <si>
    <t xml:space="preserve"> Tribunal de Ética Gubernamental</t>
  </si>
  <si>
    <t xml:space="preserve"> Instituto de Acceso a la Información Pública</t>
  </si>
  <si>
    <t xml:space="preserve"> Consejo Nacional de la Judicatura</t>
  </si>
  <si>
    <t>SUBTOTAL INSTITUCIONES</t>
  </si>
  <si>
    <t xml:space="preserve"> Deuda Pública</t>
  </si>
  <si>
    <t xml:space="preserve"> Obligaciones Generales del Estado</t>
  </si>
  <si>
    <t xml:space="preserve"> Transferencias Varias</t>
  </si>
  <si>
    <t>SUBTOTAL DEUDA Y TRANSFERENCIAS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</si>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</sst>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.00\ &quot;¢&quot;;[Red]\-#,##0.00\ &quot;¢&quot;"/>
    <numFmt numFmtId="165" formatCode="_(* #,##0_);_(* \(#,##0\);_(* &quot;-&quot;?_);_(@_)"/>
  </numFmts>
  <fonts count="7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u/>
      <sz val="10"/>
      <name val="Museo Sans 100"/>
      <family val="3"/>
    </font>
    <font>
      <sz val="10"/>
      <name val="Arial"/>
      <family val="2"/>
    </font>
    <font>
      <b/>
      <sz val="10"/>
      <name val="Museo Sans 100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>
      <alignment vertical="center" wrapText="1"/>
    </xf>
    <xf numFmtId="165" fontId="6" fillId="0" borderId="5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165" fontId="6" fillId="0" borderId="7" xfId="1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left" vertical="center" indent="2"/>
    </xf>
    <xf numFmtId="41" fontId="2" fillId="0" borderId="0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6" fillId="0" borderId="7" xfId="1" applyNumberFormat="1" applyFont="1" applyFill="1" applyBorder="1" applyAlignment="1" applyProtection="1">
      <alignment vertical="center"/>
    </xf>
    <xf numFmtId="41" fontId="6" fillId="0" borderId="5" xfId="1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vertical="center"/>
    </xf>
    <xf numFmtId="164" fontId="6" fillId="0" borderId="8" xfId="0" applyNumberFormat="1" applyFont="1" applyFill="1" applyBorder="1" applyAlignment="1" applyProtection="1">
      <alignment vertical="center"/>
    </xf>
    <xf numFmtId="41" fontId="2" fillId="0" borderId="8" xfId="1" applyNumberFormat="1" applyFont="1" applyFill="1" applyBorder="1" applyAlignment="1" applyProtection="1">
      <alignment vertical="center"/>
    </xf>
    <xf numFmtId="41" fontId="6" fillId="0" borderId="9" xfId="1" applyNumberFormat="1" applyFont="1" applyFill="1" applyBorder="1" applyAlignment="1" applyProtection="1">
      <alignment vertical="center"/>
    </xf>
    <xf numFmtId="41" fontId="6" fillId="0" borderId="10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left" vertical="center" indent="4"/>
    </xf>
    <xf numFmtId="164" fontId="6" fillId="0" borderId="8" xfId="0" applyNumberFormat="1" applyFont="1" applyFill="1" applyBorder="1" applyAlignment="1" applyProtection="1">
      <alignment horizontal="left" vertical="center"/>
    </xf>
    <xf numFmtId="41" fontId="2" fillId="0" borderId="8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1" fontId="2" fillId="0" borderId="3" xfId="1" applyNumberFormat="1" applyFont="1" applyFill="1" applyBorder="1" applyAlignment="1" applyProtection="1">
      <alignment vertical="center"/>
    </xf>
    <xf numFmtId="165" fontId="6" fillId="0" borderId="11" xfId="1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7E5C-9F17-4926-BD60-A3BF04348FF1}">
  <sheetPr>
    <tabColor rgb="FFFFC000"/>
  </sheetPr>
  <dimension ref="A1:AH53"/>
  <sheetViews>
    <sheetView showGridLines="0" showZeros="0" tabSelected="1" zoomScale="120" zoomScaleNormal="120" zoomScaleSheetLayoutView="75" workbookViewId="0">
      <selection activeCell="D51" sqref="D51"/>
    </sheetView>
  </sheetViews>
  <sheetFormatPr baseColWidth="10" defaultRowHeight="12.75" x14ac:dyDescent="0.2"/>
  <cols>
    <col min="1" max="1" width="54.5703125" style="31" customWidth="1"/>
    <col min="2" max="3" width="18.7109375" style="3" customWidth="1"/>
    <col min="4" max="4" width="27.5703125" style="3" customWidth="1"/>
    <col min="5" max="5" width="16.42578125" style="3" customWidth="1"/>
    <col min="6" max="6" width="17" style="3" customWidth="1"/>
    <col min="7" max="28" width="16.42578125" style="3" customWidth="1"/>
    <col min="29" max="29" width="17" style="3" customWidth="1"/>
    <col min="30" max="16384" width="11.42578125" style="3"/>
  </cols>
  <sheetData>
    <row r="1" spans="1:3" ht="33.75" customHeight="1" thickTop="1" x14ac:dyDescent="0.2">
      <c r="A1" s="1" t="s">
        <v>0</v>
      </c>
      <c r="B1" s="1"/>
      <c r="C1" s="2"/>
    </row>
    <row r="2" spans="1:3" ht="18" customHeight="1" thickBot="1" x14ac:dyDescent="0.25">
      <c r="A2" s="4" t="s">
        <v>1</v>
      </c>
      <c r="B2" s="4"/>
      <c r="C2" s="5"/>
    </row>
    <row r="3" spans="1:3" ht="21" customHeight="1" thickTop="1" x14ac:dyDescent="0.2">
      <c r="A3" s="6" t="s">
        <v>2</v>
      </c>
      <c r="B3" s="7"/>
      <c r="C3" s="8">
        <v>46996257</v>
      </c>
    </row>
    <row r="4" spans="1:3" ht="21" customHeight="1" x14ac:dyDescent="0.2">
      <c r="A4" s="6" t="s">
        <v>3</v>
      </c>
      <c r="B4" s="9"/>
      <c r="C4" s="8">
        <v>492325380</v>
      </c>
    </row>
    <row r="5" spans="1:3" ht="21" customHeight="1" x14ac:dyDescent="0.2">
      <c r="A5" s="6" t="s">
        <v>4</v>
      </c>
      <c r="B5" s="10"/>
      <c r="C5" s="11">
        <f>SUM(B6:B22)</f>
        <v>5226293769</v>
      </c>
    </row>
    <row r="6" spans="1:3" ht="20.100000000000001" customHeight="1" x14ac:dyDescent="0.2">
      <c r="A6" s="12" t="s">
        <v>5</v>
      </c>
      <c r="B6" s="13">
        <v>139667868</v>
      </c>
      <c r="C6" s="14"/>
    </row>
    <row r="7" spans="1:3" ht="20.100000000000001" customHeight="1" x14ac:dyDescent="0.2">
      <c r="A7" s="12" t="s">
        <v>6</v>
      </c>
      <c r="B7" s="13">
        <v>93410868</v>
      </c>
      <c r="C7" s="14"/>
    </row>
    <row r="8" spans="1:3" ht="20.100000000000001" customHeight="1" x14ac:dyDescent="0.2">
      <c r="A8" s="12" t="s">
        <v>7</v>
      </c>
      <c r="B8" s="13">
        <v>45492968</v>
      </c>
      <c r="C8" s="14"/>
    </row>
    <row r="9" spans="1:3" ht="20.100000000000001" customHeight="1" x14ac:dyDescent="0.2">
      <c r="A9" s="12" t="s">
        <v>8</v>
      </c>
      <c r="B9" s="13">
        <v>314363162</v>
      </c>
      <c r="C9" s="14"/>
    </row>
    <row r="10" spans="1:3" ht="20.100000000000001" customHeight="1" x14ac:dyDescent="0.2">
      <c r="A10" s="12" t="s">
        <v>9</v>
      </c>
      <c r="B10" s="13">
        <v>283677604</v>
      </c>
      <c r="C10" s="14"/>
    </row>
    <row r="11" spans="1:3" ht="20.100000000000001" customHeight="1" x14ac:dyDescent="0.2">
      <c r="A11" s="12" t="s">
        <v>10</v>
      </c>
      <c r="B11" s="13">
        <v>589033103</v>
      </c>
      <c r="C11" s="14"/>
    </row>
    <row r="12" spans="1:3" ht="20.100000000000001" customHeight="1" x14ac:dyDescent="0.2">
      <c r="A12" s="12" t="s">
        <v>11</v>
      </c>
      <c r="B12" s="13">
        <v>1540451454</v>
      </c>
      <c r="C12" s="14"/>
    </row>
    <row r="13" spans="1:3" ht="20.100000000000001" customHeight="1" x14ac:dyDescent="0.2">
      <c r="A13" s="12" t="s">
        <v>12</v>
      </c>
      <c r="B13" s="13">
        <v>1179431939</v>
      </c>
      <c r="C13" s="14"/>
    </row>
    <row r="14" spans="1:3" ht="20.100000000000001" customHeight="1" x14ac:dyDescent="0.2">
      <c r="A14" s="12" t="s">
        <v>13</v>
      </c>
      <c r="B14" s="13">
        <v>14913784</v>
      </c>
      <c r="C14" s="14"/>
    </row>
    <row r="15" spans="1:3" ht="20.100000000000001" customHeight="1" x14ac:dyDescent="0.2">
      <c r="A15" s="12" t="s">
        <v>14</v>
      </c>
      <c r="B15" s="13">
        <v>27699131</v>
      </c>
      <c r="C15" s="14"/>
    </row>
    <row r="16" spans="1:3" ht="20.100000000000001" customHeight="1" x14ac:dyDescent="0.2">
      <c r="A16" s="12" t="s">
        <v>15</v>
      </c>
      <c r="B16" s="13">
        <v>11214177</v>
      </c>
      <c r="C16" s="14"/>
    </row>
    <row r="17" spans="1:3" ht="20.100000000000001" customHeight="1" x14ac:dyDescent="0.2">
      <c r="A17" s="12" t="s">
        <v>16</v>
      </c>
      <c r="B17" s="13">
        <v>37334019</v>
      </c>
      <c r="C17" s="14"/>
    </row>
    <row r="18" spans="1:3" ht="20.100000000000001" customHeight="1" x14ac:dyDescent="0.2">
      <c r="A18" s="12" t="s">
        <v>17</v>
      </c>
      <c r="B18" s="13">
        <v>75210044</v>
      </c>
      <c r="C18" s="14"/>
    </row>
    <row r="19" spans="1:3" ht="20.100000000000001" customHeight="1" x14ac:dyDescent="0.2">
      <c r="A19" s="12" t="s">
        <v>18</v>
      </c>
      <c r="B19" s="13">
        <v>92142842</v>
      </c>
      <c r="C19" s="14"/>
    </row>
    <row r="20" spans="1:3" ht="20.100000000000001" customHeight="1" x14ac:dyDescent="0.2">
      <c r="A20" s="12" t="s">
        <v>19</v>
      </c>
      <c r="B20" s="13">
        <v>724749632</v>
      </c>
      <c r="C20" s="14"/>
    </row>
    <row r="21" spans="1:3" ht="20.100000000000001" customHeight="1" x14ac:dyDescent="0.2">
      <c r="A21" s="12" t="s">
        <v>20</v>
      </c>
      <c r="B21" s="13">
        <v>15992564</v>
      </c>
      <c r="C21" s="14"/>
    </row>
    <row r="22" spans="1:3" ht="20.100000000000001" customHeight="1" x14ac:dyDescent="0.2">
      <c r="A22" s="12" t="s">
        <v>21</v>
      </c>
      <c r="B22" s="13">
        <v>41508610</v>
      </c>
      <c r="C22" s="14"/>
    </row>
    <row r="23" spans="1:3" ht="21" customHeight="1" x14ac:dyDescent="0.2">
      <c r="A23" s="6" t="s">
        <v>22</v>
      </c>
      <c r="B23" s="15"/>
      <c r="C23" s="16">
        <f>SUM(B24:B26)</f>
        <v>133745285</v>
      </c>
    </row>
    <row r="24" spans="1:3" ht="20.100000000000001" customHeight="1" x14ac:dyDescent="0.2">
      <c r="A24" s="12" t="s">
        <v>23</v>
      </c>
      <c r="B24" s="13">
        <v>88568541</v>
      </c>
      <c r="C24" s="14"/>
    </row>
    <row r="25" spans="1:3" ht="20.100000000000001" customHeight="1" x14ac:dyDescent="0.2">
      <c r="A25" s="12" t="s">
        <v>24</v>
      </c>
      <c r="B25" s="13">
        <v>34411037</v>
      </c>
      <c r="C25" s="14"/>
    </row>
    <row r="26" spans="1:3" ht="20.100000000000001" customHeight="1" x14ac:dyDescent="0.2">
      <c r="A26" s="12" t="s">
        <v>25</v>
      </c>
      <c r="B26" s="13">
        <v>10765707</v>
      </c>
      <c r="C26" s="14"/>
    </row>
    <row r="27" spans="1:3" ht="21" customHeight="1" x14ac:dyDescent="0.2">
      <c r="A27" s="6" t="s">
        <v>26</v>
      </c>
      <c r="B27" s="15"/>
      <c r="C27" s="16">
        <f>SUM(B28:B33)</f>
        <v>70504177</v>
      </c>
    </row>
    <row r="28" spans="1:3" ht="20.100000000000001" customHeight="1" x14ac:dyDescent="0.2">
      <c r="A28" s="12" t="s">
        <v>27</v>
      </c>
      <c r="B28" s="13">
        <v>50448939</v>
      </c>
      <c r="C28" s="14"/>
    </row>
    <row r="29" spans="1:3" ht="20.100000000000001" customHeight="1" x14ac:dyDescent="0.2">
      <c r="A29" s="12" t="s">
        <v>28</v>
      </c>
      <c r="B29" s="13">
        <v>8376435</v>
      </c>
      <c r="C29" s="17"/>
    </row>
    <row r="30" spans="1:3" ht="20.100000000000001" customHeight="1" x14ac:dyDescent="0.2">
      <c r="A30" s="12" t="s">
        <v>29</v>
      </c>
      <c r="B30" s="13">
        <v>1374855</v>
      </c>
      <c r="C30" s="18"/>
    </row>
    <row r="31" spans="1:3" ht="20.100000000000001" customHeight="1" x14ac:dyDescent="0.2">
      <c r="A31" s="12" t="s">
        <v>30</v>
      </c>
      <c r="B31" s="13">
        <v>2399358</v>
      </c>
      <c r="C31" s="18"/>
    </row>
    <row r="32" spans="1:3" ht="20.100000000000001" customHeight="1" x14ac:dyDescent="0.2">
      <c r="A32" s="12" t="s">
        <v>31</v>
      </c>
      <c r="B32" s="13">
        <v>1899377</v>
      </c>
      <c r="C32" s="18"/>
    </row>
    <row r="33" spans="1:3" ht="20.100000000000001" customHeight="1" x14ac:dyDescent="0.2">
      <c r="A33" s="12" t="s">
        <v>32</v>
      </c>
      <c r="B33" s="19">
        <v>6005213</v>
      </c>
      <c r="C33" s="14"/>
    </row>
    <row r="34" spans="1:3" ht="21" customHeight="1" x14ac:dyDescent="0.2">
      <c r="A34" s="20" t="s">
        <v>33</v>
      </c>
      <c r="B34" s="21"/>
      <c r="C34" s="22">
        <f>C3+C4+C5+C23+C27</f>
        <v>5969864868</v>
      </c>
    </row>
    <row r="35" spans="1:3" ht="18" customHeight="1" x14ac:dyDescent="0.2">
      <c r="A35" s="12" t="s">
        <v>6</v>
      </c>
      <c r="B35" s="19"/>
      <c r="C35" s="23"/>
    </row>
    <row r="36" spans="1:3" ht="20.100000000000001" customHeight="1" x14ac:dyDescent="0.2">
      <c r="A36" s="24" t="s">
        <v>34</v>
      </c>
      <c r="B36" s="19"/>
      <c r="C36" s="8">
        <v>2784669922</v>
      </c>
    </row>
    <row r="37" spans="1:3" ht="20.100000000000001" customHeight="1" x14ac:dyDescent="0.2">
      <c r="A37" s="24" t="s">
        <v>35</v>
      </c>
      <c r="B37" s="19"/>
      <c r="C37" s="8">
        <v>112733259</v>
      </c>
    </row>
    <row r="38" spans="1:3" ht="20.100000000000001" customHeight="1" x14ac:dyDescent="0.2">
      <c r="A38" s="24" t="s">
        <v>36</v>
      </c>
      <c r="B38" s="19"/>
      <c r="C38" s="8">
        <v>795729093</v>
      </c>
    </row>
    <row r="39" spans="1:3" ht="21" customHeight="1" x14ac:dyDescent="0.2">
      <c r="A39" s="25" t="s">
        <v>37</v>
      </c>
      <c r="B39" s="26"/>
      <c r="C39" s="27">
        <f>C36+C37+C38</f>
        <v>3693132274</v>
      </c>
    </row>
    <row r="40" spans="1:3" ht="21" customHeight="1" thickBot="1" x14ac:dyDescent="0.25">
      <c r="A40" s="28" t="s">
        <v>38</v>
      </c>
      <c r="B40" s="29"/>
      <c r="C40" s="30">
        <f>C34+C39</f>
        <v>9662997142</v>
      </c>
    </row>
    <row r="41" spans="1:3" ht="13.5" thickTop="1" x14ac:dyDescent="0.2"/>
    <row r="53" spans="34:34" x14ac:dyDescent="0.2">
      <c r="AH53" s="3">
        <v>124690</v>
      </c>
    </row>
  </sheetData>
  <mergeCells count="2">
    <mergeCell ref="A1:C1"/>
    <mergeCell ref="A2:C2"/>
  </mergeCells>
  <printOptions horizontalCentered="1"/>
  <pageMargins left="0.35433070866141736" right="0.19685039370078741" top="0.31496062992125984" bottom="0.19685039370078741" header="0.19685039370078741" footer="0.19685039370078741"/>
  <pageSetup scale="9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3</vt:lpstr>
      <vt:lpstr>'Sumario 3'!Área_de_impresión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2025-01-10T20:19:00Z</cp:lastPrinted>
  <dcterms:created xsi:type="dcterms:W3CDTF">2025-01-10T20:18:12Z</dcterms:created>
  <dcterms:modified xsi:type="dcterms:W3CDTF">2025-01-10T20:19:06Z</dcterms:modified>
</cp:coreProperties>
</file>