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Z:\globalis\Global 2025\Formulación\Sumarios\Sumarios Ley de Presupuesto Aprobada 2025\Sumarios Públicación PTF\03 Empresas Públicas\"/>
    </mc:Choice>
  </mc:AlternateContent>
  <xr:revisionPtr revIDLastSave="0" documentId="13_ncr:1_{3A9C4519-0157-4983-BEE2-EE35E74EC042}" xr6:coauthVersionLast="36" xr6:coauthVersionMax="36" xr10:uidLastSave="{00000000-0000-0000-0000-000000000000}"/>
  <bookViews>
    <workbookView xWindow="0" yWindow="0" windowWidth="28800" windowHeight="12225" xr2:uid="{19E2E831-6865-4AF8-9223-DC43CC8FF06A}"/>
  </bookViews>
  <sheets>
    <sheet name="Sumario 7" sheetId="1" r:id="rId1"/>
  </sheets>
  <definedNames>
    <definedName name="_xlnm.Print_Area" localSheetId="0">'Sumario 7'!$A$1:$I$15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3" i="1" l="1"/>
  <c r="H13" i="1"/>
  <c r="I12" i="1"/>
  <c r="H12" i="1"/>
  <c r="I11" i="1"/>
  <c r="H11" i="1"/>
  <c r="I10" i="1"/>
  <c r="H10" i="1"/>
  <c r="I9" i="1"/>
  <c r="H9" i="1"/>
  <c r="I8" i="1"/>
  <c r="H8" i="1"/>
  <c r="I7" i="1"/>
  <c r="H7" i="1"/>
  <c r="I6" i="1"/>
  <c r="H6" i="1"/>
  <c r="G14" i="1"/>
  <c r="F14" i="1"/>
  <c r="E14" i="1"/>
  <c r="D14" i="1"/>
  <c r="I5" i="1"/>
  <c r="B14" i="1"/>
  <c r="I14" i="1" l="1"/>
  <c r="E15" i="1"/>
  <c r="D15" i="1"/>
  <c r="G15" i="1"/>
  <c r="C14" i="1"/>
  <c r="H5" i="1"/>
  <c r="H14" i="1" s="1"/>
  <c r="F15" i="1" s="1"/>
  <c r="H15" i="1" l="1"/>
  <c r="C15" i="1"/>
  <c r="I15" i="1"/>
  <c r="B15" i="1"/>
</calcChain>
</file>

<file path=xl/sharedStrings.xml><?xml version="1.0" encoding="utf-8"?>
<sst xmlns="http://schemas.openxmlformats.org/spreadsheetml/2006/main" count="26" uniqueCount="19">
  <si>
    <t>SUMARIO No. 7    CLASIFICACION DEL PERSONAL POR ACTIVIDAD A TIEMPO COMPLETO</t>
  </si>
  <si>
    <t>(En US dólares)</t>
  </si>
  <si>
    <t>CLASIFICACION</t>
  </si>
  <si>
    <t xml:space="preserve">LEY   DE SALARIOS </t>
  </si>
  <si>
    <t>CONTRATOS</t>
  </si>
  <si>
    <t>JORNALES</t>
  </si>
  <si>
    <t>TOTAL</t>
  </si>
  <si>
    <t>PLAZAS</t>
  </si>
  <si>
    <t>MONTOS</t>
  </si>
  <si>
    <t>PERSONAL  DE  GOBIERNO</t>
  </si>
  <si>
    <t>PERSONAL  EJECUTIVO</t>
  </si>
  <si>
    <t>PERSONAL  TECNICO</t>
  </si>
  <si>
    <t>PERSONAL  DOCENTE</t>
  </si>
  <si>
    <t>PERSONAL  ADMINISTRATIVO</t>
  </si>
  <si>
    <t>PERSONAL  MILITAR</t>
  </si>
  <si>
    <t>PERSONAL  DE  SEGURIDAD PÚBLICA</t>
  </si>
  <si>
    <t>PERSONAL  DE  OBRA</t>
  </si>
  <si>
    <t>PERSONAL  DE  SERVICIO</t>
  </si>
  <si>
    <t>PARTICIPACIÓN EN TOTAL (EN PORCENTAJES)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</si>
</sst>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0.0%"/>
  </numFmts>
  <fonts count="7" x14ac:knownFonts="1">
    <font>
      <sz val="10"/>
      <name val="Arial"/>
    </font>
    <font>
      <b/>
      <sz val="14"/>
      <name val="Museo Sans 900"/>
      <family val="3"/>
    </font>
    <font>
      <sz val="10"/>
      <name val="Museo Sans 100"/>
      <family val="3"/>
    </font>
    <font>
      <b/>
      <sz val="10"/>
      <name val="Museo Sans 700"/>
      <family val="3"/>
    </font>
    <font>
      <b/>
      <sz val="10"/>
      <name val="Museo Sans 100"/>
      <family val="3"/>
    </font>
    <font>
      <sz val="10"/>
      <name val="Arial"/>
      <family val="2"/>
    </font>
    <font>
      <b/>
      <sz val="10"/>
      <color indexed="8"/>
      <name val="Museo Sans 100"/>
      <family val="3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7">
    <border>
      <left/>
      <right/>
      <top/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ck">
        <color indexed="64"/>
      </right>
      <top/>
      <bottom/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</borders>
  <cellStyleXfs count="3">
    <xf numFmtId="0" fontId="0" fillId="0" borderId="0"/>
    <xf numFmtId="43" fontId="5" fillId="0" borderId="0" applyFont="0" applyFill="0" applyBorder="0" applyAlignment="0" applyProtection="0"/>
    <xf numFmtId="9" fontId="5" fillId="0" borderId="0" applyFont="0" applyFill="0" applyBorder="0" applyAlignment="0" applyProtection="0"/>
  </cellStyleXfs>
  <cellXfs count="30">
    <xf numFmtId="0" fontId="0" fillId="0" borderId="0" xfId="0"/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indent="2"/>
    </xf>
    <xf numFmtId="3" fontId="2" fillId="0" borderId="10" xfId="1" applyNumberFormat="1" applyFont="1" applyFill="1" applyBorder="1" applyAlignment="1">
      <alignment horizontal="right" vertical="center" indent="1"/>
    </xf>
    <xf numFmtId="3" fontId="2" fillId="0" borderId="11" xfId="1" applyNumberFormat="1" applyFont="1" applyFill="1" applyBorder="1" applyAlignment="1">
      <alignment horizontal="right" vertical="center" indent="1"/>
    </xf>
    <xf numFmtId="3" fontId="2" fillId="0" borderId="0" xfId="1" applyNumberFormat="1" applyFont="1" applyFill="1" applyBorder="1" applyAlignment="1">
      <alignment horizontal="right" vertical="center" indent="1"/>
    </xf>
    <xf numFmtId="3" fontId="2" fillId="0" borderId="12" xfId="1" applyNumberFormat="1" applyFont="1" applyFill="1" applyBorder="1" applyAlignment="1">
      <alignment horizontal="right" vertical="center" indent="1"/>
    </xf>
    <xf numFmtId="0" fontId="4" fillId="0" borderId="8" xfId="0" applyFont="1" applyFill="1" applyBorder="1" applyAlignment="1">
      <alignment horizontal="center" vertical="center"/>
    </xf>
    <xf numFmtId="3" fontId="4" fillId="0" borderId="6" xfId="1" applyNumberFormat="1" applyFont="1" applyFill="1" applyBorder="1" applyAlignment="1">
      <alignment horizontal="right" vertical="center" indent="1"/>
    </xf>
    <xf numFmtId="3" fontId="4" fillId="0" borderId="7" xfId="1" applyNumberFormat="1" applyFont="1" applyFill="1" applyBorder="1" applyAlignment="1">
      <alignment horizontal="right" vertical="center" indent="1"/>
    </xf>
    <xf numFmtId="3" fontId="4" fillId="0" borderId="8" xfId="1" applyNumberFormat="1" applyFont="1" applyFill="1" applyBorder="1" applyAlignment="1">
      <alignment horizontal="right" vertical="center" indent="1"/>
    </xf>
    <xf numFmtId="3" fontId="4" fillId="0" borderId="9" xfId="1" applyNumberFormat="1" applyFont="1" applyFill="1" applyBorder="1" applyAlignment="1">
      <alignment horizontal="right" vertical="center" indent="1"/>
    </xf>
    <xf numFmtId="0" fontId="6" fillId="0" borderId="13" xfId="0" applyNumberFormat="1" applyFont="1" applyFill="1" applyBorder="1" applyAlignment="1" applyProtection="1">
      <alignment horizontal="center" vertical="center"/>
    </xf>
    <xf numFmtId="164" fontId="6" fillId="0" borderId="14" xfId="2" applyNumberFormat="1" applyFont="1" applyFill="1" applyBorder="1" applyAlignment="1">
      <alignment horizontal="right" vertical="center" indent="1"/>
    </xf>
    <xf numFmtId="164" fontId="6" fillId="0" borderId="15" xfId="2" applyNumberFormat="1" applyFont="1" applyFill="1" applyBorder="1" applyAlignment="1">
      <alignment horizontal="right" vertical="center" indent="1"/>
    </xf>
    <xf numFmtId="164" fontId="6" fillId="0" borderId="13" xfId="2" applyNumberFormat="1" applyFont="1" applyFill="1" applyBorder="1" applyAlignment="1">
      <alignment horizontal="right" vertical="center" indent="1"/>
    </xf>
    <xf numFmtId="164" fontId="6" fillId="0" borderId="16" xfId="2" applyNumberFormat="1" applyFont="1" applyFill="1" applyBorder="1" applyAlignment="1">
      <alignment horizontal="right" vertical="center" indent="1"/>
    </xf>
    <xf numFmtId="3" fontId="2" fillId="2" borderId="0" xfId="0" applyNumberFormat="1" applyFont="1" applyFill="1" applyBorder="1" applyAlignment="1">
      <alignment vertical="center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66770C-9C1A-49B3-80BF-0AC46C395EAA}">
  <sheetPr>
    <tabColor rgb="FF00B050"/>
  </sheetPr>
  <dimension ref="A1:K19"/>
  <sheetViews>
    <sheetView showGridLines="0" showZeros="0" tabSelected="1" zoomScale="80" zoomScaleNormal="80" workbookViewId="0">
      <selection activeCell="G25" sqref="G25"/>
    </sheetView>
  </sheetViews>
  <sheetFormatPr baseColWidth="10" defaultRowHeight="12.75" x14ac:dyDescent="0.2"/>
  <cols>
    <col min="1" max="1" width="45.42578125" style="2" customWidth="1"/>
    <col min="2" max="2" width="12.5703125" style="2" bestFit="1" customWidth="1"/>
    <col min="3" max="3" width="14.42578125" style="2" bestFit="1" customWidth="1"/>
    <col min="4" max="4" width="12.5703125" style="2" bestFit="1" customWidth="1"/>
    <col min="5" max="5" width="15" style="2" bestFit="1" customWidth="1"/>
    <col min="6" max="6" width="12.5703125" style="2" bestFit="1" customWidth="1"/>
    <col min="7" max="7" width="14.42578125" style="2" bestFit="1" customWidth="1"/>
    <col min="8" max="8" width="13.85546875" style="2" bestFit="1" customWidth="1"/>
    <col min="9" max="9" width="15.85546875" style="2" bestFit="1" customWidth="1"/>
    <col min="10" max="16384" width="11.42578125" style="2"/>
  </cols>
  <sheetData>
    <row r="1" spans="1:11" ht="37.5" customHeight="1" x14ac:dyDescent="0.2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11" ht="30" customHeight="1" thickBot="1" x14ac:dyDescent="0.25">
      <c r="A2" s="3" t="s">
        <v>1</v>
      </c>
      <c r="B2" s="3"/>
      <c r="C2" s="3"/>
      <c r="D2" s="3"/>
      <c r="E2" s="3"/>
      <c r="F2" s="3"/>
      <c r="G2" s="3"/>
      <c r="H2" s="3"/>
      <c r="I2" s="3"/>
      <c r="J2" s="4"/>
      <c r="K2" s="4"/>
    </row>
    <row r="3" spans="1:11" ht="35.1" customHeight="1" thickTop="1" x14ac:dyDescent="0.2">
      <c r="A3" s="5" t="s">
        <v>2</v>
      </c>
      <c r="B3" s="6" t="s">
        <v>3</v>
      </c>
      <c r="C3" s="6"/>
      <c r="D3" s="6" t="s">
        <v>4</v>
      </c>
      <c r="E3" s="6"/>
      <c r="F3" s="6" t="s">
        <v>5</v>
      </c>
      <c r="G3" s="6"/>
      <c r="H3" s="7" t="s">
        <v>6</v>
      </c>
      <c r="I3" s="8"/>
    </row>
    <row r="4" spans="1:11" ht="35.1" customHeight="1" x14ac:dyDescent="0.2">
      <c r="A4" s="9"/>
      <c r="B4" s="10" t="s">
        <v>7</v>
      </c>
      <c r="C4" s="11" t="s">
        <v>8</v>
      </c>
      <c r="D4" s="10" t="s">
        <v>7</v>
      </c>
      <c r="E4" s="11" t="s">
        <v>8</v>
      </c>
      <c r="F4" s="10" t="s">
        <v>7</v>
      </c>
      <c r="G4" s="11" t="s">
        <v>8</v>
      </c>
      <c r="H4" s="12" t="s">
        <v>7</v>
      </c>
      <c r="I4" s="13" t="s">
        <v>8</v>
      </c>
    </row>
    <row r="5" spans="1:11" ht="50.1" customHeight="1" x14ac:dyDescent="0.2">
      <c r="A5" s="14" t="s">
        <v>9</v>
      </c>
      <c r="B5" s="15">
        <v>0</v>
      </c>
      <c r="C5" s="16">
        <v>0</v>
      </c>
      <c r="D5" s="15">
        <v>3</v>
      </c>
      <c r="E5" s="16">
        <v>264045</v>
      </c>
      <c r="F5" s="15">
        <v>0</v>
      </c>
      <c r="G5" s="16">
        <v>0</v>
      </c>
      <c r="H5" s="17">
        <f t="shared" ref="H5:I13" si="0">+B5+D5+F5</f>
        <v>3</v>
      </c>
      <c r="I5" s="18">
        <f t="shared" si="0"/>
        <v>264045</v>
      </c>
    </row>
    <row r="6" spans="1:11" ht="50.1" customHeight="1" x14ac:dyDescent="0.2">
      <c r="A6" s="14" t="s">
        <v>10</v>
      </c>
      <c r="B6" s="15">
        <v>41</v>
      </c>
      <c r="C6" s="16">
        <v>600535</v>
      </c>
      <c r="D6" s="15">
        <v>73</v>
      </c>
      <c r="E6" s="16">
        <v>3048900</v>
      </c>
      <c r="F6" s="15">
        <v>0</v>
      </c>
      <c r="G6" s="16">
        <v>0</v>
      </c>
      <c r="H6" s="17">
        <f t="shared" si="0"/>
        <v>114</v>
      </c>
      <c r="I6" s="18">
        <f t="shared" si="0"/>
        <v>3649435</v>
      </c>
    </row>
    <row r="7" spans="1:11" ht="50.1" customHeight="1" x14ac:dyDescent="0.2">
      <c r="A7" s="14" t="s">
        <v>11</v>
      </c>
      <c r="B7" s="15">
        <v>431</v>
      </c>
      <c r="C7" s="16">
        <v>5881060</v>
      </c>
      <c r="D7" s="15">
        <v>2675</v>
      </c>
      <c r="E7" s="16">
        <v>39560045</v>
      </c>
      <c r="F7" s="15">
        <v>1956</v>
      </c>
      <c r="G7" s="16">
        <v>22360505</v>
      </c>
      <c r="H7" s="17">
        <f t="shared" si="0"/>
        <v>5062</v>
      </c>
      <c r="I7" s="18">
        <f t="shared" si="0"/>
        <v>67801610</v>
      </c>
    </row>
    <row r="8" spans="1:11" ht="50.1" customHeight="1" x14ac:dyDescent="0.2">
      <c r="A8" s="14" t="s">
        <v>12</v>
      </c>
      <c r="B8" s="15"/>
      <c r="C8" s="16"/>
      <c r="D8" s="15">
        <v>18</v>
      </c>
      <c r="E8" s="16">
        <v>151200</v>
      </c>
      <c r="F8" s="15"/>
      <c r="G8" s="16"/>
      <c r="H8" s="17">
        <f t="shared" si="0"/>
        <v>18</v>
      </c>
      <c r="I8" s="18">
        <f t="shared" si="0"/>
        <v>151200</v>
      </c>
    </row>
    <row r="9" spans="1:11" ht="50.1" customHeight="1" x14ac:dyDescent="0.2">
      <c r="A9" s="14" t="s">
        <v>13</v>
      </c>
      <c r="B9" s="15">
        <v>310</v>
      </c>
      <c r="C9" s="16">
        <v>3878510</v>
      </c>
      <c r="D9" s="15">
        <v>975</v>
      </c>
      <c r="E9" s="16">
        <v>15739740</v>
      </c>
      <c r="F9" s="15">
        <v>404</v>
      </c>
      <c r="G9" s="16">
        <v>4579550</v>
      </c>
      <c r="H9" s="17">
        <f t="shared" si="0"/>
        <v>1689</v>
      </c>
      <c r="I9" s="18">
        <f t="shared" si="0"/>
        <v>24197800</v>
      </c>
    </row>
    <row r="10" spans="1:11" ht="50.1" hidden="1" customHeight="1" x14ac:dyDescent="0.2">
      <c r="A10" s="14" t="s">
        <v>14</v>
      </c>
      <c r="B10" s="15">
        <v>0</v>
      </c>
      <c r="C10" s="16">
        <v>0</v>
      </c>
      <c r="D10" s="15">
        <v>0</v>
      </c>
      <c r="E10" s="16">
        <v>0</v>
      </c>
      <c r="F10" s="15">
        <v>0</v>
      </c>
      <c r="G10" s="16">
        <v>0</v>
      </c>
      <c r="H10" s="17">
        <f t="shared" si="0"/>
        <v>0</v>
      </c>
      <c r="I10" s="18">
        <f t="shared" si="0"/>
        <v>0</v>
      </c>
    </row>
    <row r="11" spans="1:11" ht="50.1" customHeight="1" x14ac:dyDescent="0.2">
      <c r="A11" s="14" t="s">
        <v>15</v>
      </c>
      <c r="B11" s="15">
        <v>0</v>
      </c>
      <c r="C11" s="16">
        <v>0</v>
      </c>
      <c r="D11" s="15">
        <v>38</v>
      </c>
      <c r="E11" s="16">
        <v>456360</v>
      </c>
      <c r="F11" s="15">
        <v>0</v>
      </c>
      <c r="G11" s="16">
        <v>0</v>
      </c>
      <c r="H11" s="17">
        <f t="shared" si="0"/>
        <v>38</v>
      </c>
      <c r="I11" s="18">
        <f t="shared" si="0"/>
        <v>456360</v>
      </c>
    </row>
    <row r="12" spans="1:11" ht="50.1" customHeight="1" x14ac:dyDescent="0.2">
      <c r="A12" s="14" t="s">
        <v>16</v>
      </c>
      <c r="B12" s="15">
        <v>12</v>
      </c>
      <c r="C12" s="16">
        <v>157930</v>
      </c>
      <c r="D12" s="15">
        <v>340</v>
      </c>
      <c r="E12" s="16">
        <v>4129475</v>
      </c>
      <c r="F12" s="15">
        <v>6</v>
      </c>
      <c r="G12" s="16">
        <v>77850</v>
      </c>
      <c r="H12" s="17">
        <f t="shared" si="0"/>
        <v>358</v>
      </c>
      <c r="I12" s="18">
        <f t="shared" si="0"/>
        <v>4365255</v>
      </c>
    </row>
    <row r="13" spans="1:11" ht="50.1" customHeight="1" x14ac:dyDescent="0.2">
      <c r="A13" s="14" t="s">
        <v>17</v>
      </c>
      <c r="B13" s="15">
        <v>40</v>
      </c>
      <c r="C13" s="16">
        <v>540860</v>
      </c>
      <c r="D13" s="15">
        <v>306</v>
      </c>
      <c r="E13" s="16">
        <v>3444665</v>
      </c>
      <c r="F13" s="15">
        <v>140</v>
      </c>
      <c r="G13" s="16">
        <v>1598470</v>
      </c>
      <c r="H13" s="17">
        <f t="shared" si="0"/>
        <v>486</v>
      </c>
      <c r="I13" s="18">
        <f t="shared" si="0"/>
        <v>5583995</v>
      </c>
    </row>
    <row r="14" spans="1:11" ht="39.950000000000003" customHeight="1" x14ac:dyDescent="0.2">
      <c r="A14" s="19" t="s">
        <v>6</v>
      </c>
      <c r="B14" s="20">
        <f t="shared" ref="B14:G14" si="1">SUM(B5:B13)</f>
        <v>834</v>
      </c>
      <c r="C14" s="21">
        <f t="shared" si="1"/>
        <v>11058895</v>
      </c>
      <c r="D14" s="20">
        <f>SUM(D5:D13)</f>
        <v>4428</v>
      </c>
      <c r="E14" s="21">
        <f>SUM(E5:E13)</f>
        <v>66794430</v>
      </c>
      <c r="F14" s="20">
        <f t="shared" si="1"/>
        <v>2506</v>
      </c>
      <c r="G14" s="21">
        <f t="shared" si="1"/>
        <v>28616375</v>
      </c>
      <c r="H14" s="22">
        <f>SUM(H5:H13)</f>
        <v>7768</v>
      </c>
      <c r="I14" s="23">
        <f>SUM(I5:I13)</f>
        <v>106469700</v>
      </c>
    </row>
    <row r="15" spans="1:11" ht="39.950000000000003" customHeight="1" thickBot="1" x14ac:dyDescent="0.25">
      <c r="A15" s="24" t="s">
        <v>18</v>
      </c>
      <c r="B15" s="25">
        <f>B14/H14</f>
        <v>0.10736354273944387</v>
      </c>
      <c r="C15" s="26">
        <f>C14/I14</f>
        <v>0.10386894111658058</v>
      </c>
      <c r="D15" s="25">
        <f>D14/H14</f>
        <v>0.57003089598352219</v>
      </c>
      <c r="E15" s="27">
        <f>E14/I14</f>
        <v>0.62735623374537541</v>
      </c>
      <c r="F15" s="26">
        <f>F14/H14</f>
        <v>0.32260556127703399</v>
      </c>
      <c r="G15" s="27">
        <f>G14/I14</f>
        <v>0.26877482513804396</v>
      </c>
      <c r="H15" s="26">
        <f>H14/H14</f>
        <v>1</v>
      </c>
      <c r="I15" s="28">
        <f>I14/I14</f>
        <v>1</v>
      </c>
    </row>
    <row r="16" spans="1:11" ht="13.5" thickTop="1" x14ac:dyDescent="0.2"/>
    <row r="19" spans="2:9" ht="18.75" customHeight="1" x14ac:dyDescent="0.2">
      <c r="B19" s="29">
        <v>0</v>
      </c>
      <c r="C19" s="29">
        <v>0</v>
      </c>
      <c r="D19" s="29">
        <v>0</v>
      </c>
      <c r="E19" s="29">
        <v>0</v>
      </c>
      <c r="F19" s="29">
        <v>0</v>
      </c>
      <c r="G19" s="29">
        <v>0</v>
      </c>
      <c r="H19" s="29">
        <v>0</v>
      </c>
      <c r="I19" s="29">
        <v>0</v>
      </c>
    </row>
  </sheetData>
  <mergeCells count="7">
    <mergeCell ref="A1:I1"/>
    <mergeCell ref="A2:I2"/>
    <mergeCell ref="A3:A4"/>
    <mergeCell ref="B3:C3"/>
    <mergeCell ref="D3:E3"/>
    <mergeCell ref="F3:G3"/>
    <mergeCell ref="H3:I3"/>
  </mergeCells>
  <printOptions horizontalCentered="1"/>
  <pageMargins left="0.23622047244094491" right="0.23622047244094491" top="0.74803149606299213" bottom="0.47244094488188981" header="0.31496062992125984" footer="0.31496062992125984"/>
  <pageSetup scale="8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Sumario 7</vt:lpstr>
      <vt:lpstr>'Sumario 7'!Área_de_impresión</vt:lpstr>
    </vt:vector>
  </TitlesOfParts>
  <Company>CUSTOMER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Abelino De Jesus Lopez Pilia</dc:creator>
  <cp:lastModifiedBy>Abelino De Jesus Lopez Pilia</cp:lastModifiedBy>
  <dcterms:created xsi:type="dcterms:W3CDTF">2025-01-10T23:23:02Z</dcterms:created>
  <dcterms:modified xsi:type="dcterms:W3CDTF">2025-01-10T23:23:34Z</dcterms:modified>
</cp:coreProperties>
</file>