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935"/>
  </bookViews>
  <sheets>
    <sheet name="FEB2021" sheetId="13" r:id="rId1"/>
  </sheets>
  <externalReferences>
    <externalReference r:id="rId2"/>
    <externalReference r:id="rId3"/>
  </externalReferences>
  <definedNames>
    <definedName name="_xlnm.Print_Area" localSheetId="0">'FEB2021'!$A$1:$D$36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3" l="1"/>
  <c r="C35" i="13"/>
  <c r="B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A7" i="13" l="1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 l="1"/>
</calcChain>
</file>

<file path=xl/sharedStrings.xml><?xml version="1.0" encoding="utf-8"?>
<sst xmlns="http://schemas.openxmlformats.org/spreadsheetml/2006/main" count="8" uniqueCount="8">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</sst>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3" fontId="0" fillId="0" borderId="0" xfId="0" applyNumberFormat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I%20(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activeCell="F21" sqref="F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'[2]CONSOLIDADO X RUBRO'!B7</f>
        <v>ORGANO LEGISLATIVO</v>
      </c>
      <c r="B7" s="12">
        <v>149192.81</v>
      </c>
      <c r="C7" s="12">
        <v>78913.38</v>
      </c>
      <c r="D7" s="12">
        <f>+B7+C7</f>
        <v>228106.19</v>
      </c>
    </row>
    <row r="8" spans="1:4" x14ac:dyDescent="0.25">
      <c r="A8" s="3" t="str">
        <f>'[2]CONSOLIDADO X RUBRO'!B8</f>
        <v>CORTE DE CUENTAS DE LA REPUBLICA</v>
      </c>
      <c r="B8" s="10">
        <v>100408.05</v>
      </c>
      <c r="C8" s="10">
        <v>0</v>
      </c>
      <c r="D8" s="10">
        <f t="shared" ref="D8:D34" si="0">+B8+C8</f>
        <v>100408.05</v>
      </c>
    </row>
    <row r="9" spans="1:4" x14ac:dyDescent="0.25">
      <c r="A9" s="3" t="str">
        <f>'[2]CONSOLIDADO X RUBRO'!B9</f>
        <v>TRIBUNAL SUPREMO ELECTORAL</v>
      </c>
      <c r="B9" s="10">
        <v>3790.48</v>
      </c>
      <c r="C9" s="10">
        <v>39547.199999999997</v>
      </c>
      <c r="D9" s="10">
        <f t="shared" si="0"/>
        <v>43337.68</v>
      </c>
    </row>
    <row r="10" spans="1:4" x14ac:dyDescent="0.25">
      <c r="A10" s="3" t="str">
        <f>'[2]CONSOLIDADO X RUBRO'!B10</f>
        <v>TRIBUNAL DEL SERVICIO CIVIL</v>
      </c>
      <c r="B10" s="10">
        <v>8607.16</v>
      </c>
      <c r="C10" s="10">
        <v>0</v>
      </c>
      <c r="D10" s="10">
        <f t="shared" si="0"/>
        <v>8607.16</v>
      </c>
    </row>
    <row r="11" spans="1:4" x14ac:dyDescent="0.25">
      <c r="A11" s="3" t="str">
        <f>'[2]CONSOLIDADO X RUBRO'!B11</f>
        <v>PRESIDENCIA DE LA REPUBLICA</v>
      </c>
      <c r="B11" s="10">
        <v>180189.59</v>
      </c>
      <c r="C11" s="10">
        <v>171968.78</v>
      </c>
      <c r="D11" s="10">
        <f t="shared" si="0"/>
        <v>352158.37</v>
      </c>
    </row>
    <row r="12" spans="1:4" x14ac:dyDescent="0.25">
      <c r="A12" s="3" t="str">
        <f>'[2]CONSOLIDADO X RUBRO'!B12</f>
        <v>TRIBUNAL DE ETICA GUBERNAMENTAL</v>
      </c>
      <c r="B12" s="10">
        <v>30519.5</v>
      </c>
      <c r="C12" s="10">
        <v>0</v>
      </c>
      <c r="D12" s="10">
        <f t="shared" si="0"/>
        <v>30519.5</v>
      </c>
    </row>
    <row r="13" spans="1:4" x14ac:dyDescent="0.25">
      <c r="A13" s="3" t="str">
        <f>'[2]CONSOLIDADO X RUBRO'!B13</f>
        <v>INSTITUTO DE ACCESO A LA INFORMACION PUBLICA</v>
      </c>
      <c r="B13" s="10">
        <v>13244.89</v>
      </c>
      <c r="C13" s="10">
        <v>0</v>
      </c>
      <c r="D13" s="10">
        <f t="shared" si="0"/>
        <v>13244.89</v>
      </c>
    </row>
    <row r="14" spans="1:4" x14ac:dyDescent="0.25">
      <c r="A14" s="3" t="str">
        <f>'[2]CONSOLIDADO X RUBRO'!B14</f>
        <v>MINIST.DE HACIENDA</v>
      </c>
      <c r="B14" s="10">
        <v>627135.84</v>
      </c>
      <c r="C14" s="10">
        <v>18696365.629999999</v>
      </c>
      <c r="D14" s="10">
        <f t="shared" si="0"/>
        <v>19323501.469999999</v>
      </c>
    </row>
    <row r="15" spans="1:4" x14ac:dyDescent="0.25">
      <c r="A15" s="3" t="str">
        <f>'[2]CONSOLIDADO X RUBRO'!B15</f>
        <v>RELACIONES EXTERIORES Y C.E.</v>
      </c>
      <c r="B15" s="10">
        <v>3665033.22</v>
      </c>
      <c r="C15" s="10">
        <v>0</v>
      </c>
      <c r="D15" s="10">
        <f t="shared" si="0"/>
        <v>3665033.22</v>
      </c>
    </row>
    <row r="16" spans="1:4" x14ac:dyDescent="0.25">
      <c r="A16" s="3" t="str">
        <f>'[2]CONSOLIDADO X RUBRO'!B16</f>
        <v>DEFENSA NACIONAL</v>
      </c>
      <c r="B16" s="10">
        <v>1901242.29</v>
      </c>
      <c r="C16" s="10">
        <v>2163</v>
      </c>
      <c r="D16" s="10">
        <f t="shared" si="0"/>
        <v>1903405.29</v>
      </c>
    </row>
    <row r="17" spans="1:4" x14ac:dyDescent="0.25">
      <c r="A17" s="3" t="str">
        <f>'[2]CONSOLIDADO X RUBRO'!B17</f>
        <v>CONSEJO NAC. DE LA JUDICATURA</v>
      </c>
      <c r="B17" s="10">
        <v>77453.929999999993</v>
      </c>
      <c r="C17" s="10">
        <v>50</v>
      </c>
      <c r="D17" s="10">
        <f t="shared" si="0"/>
        <v>77503.929999999993</v>
      </c>
    </row>
    <row r="18" spans="1:4" x14ac:dyDescent="0.25">
      <c r="A18" s="3" t="str">
        <f>'[2]CONSOLIDADO X RUBRO'!B18</f>
        <v>ORGANO JUDICIAL</v>
      </c>
      <c r="B18" s="10">
        <v>1484076.93</v>
      </c>
      <c r="C18" s="10">
        <v>0</v>
      </c>
      <c r="D18" s="10">
        <f t="shared" si="0"/>
        <v>1484076.93</v>
      </c>
    </row>
    <row r="19" spans="1:4" x14ac:dyDescent="0.25">
      <c r="A19" s="3" t="str">
        <f>'[2]CONSOLIDADO X RUBRO'!B19</f>
        <v>FISCALIA GENERAL DE LA REPUBLICA</v>
      </c>
      <c r="B19" s="10">
        <v>1195760.1100000001</v>
      </c>
      <c r="C19" s="10">
        <v>0</v>
      </c>
      <c r="D19" s="10">
        <f t="shared" si="0"/>
        <v>1195760.1100000001</v>
      </c>
    </row>
    <row r="20" spans="1:4" x14ac:dyDescent="0.25">
      <c r="A20" s="3" t="str">
        <f>'[2]CONSOLIDADO X RUBRO'!B20</f>
        <v>PROCURADURIA GENERAL DE LA REP.</v>
      </c>
      <c r="B20" s="10">
        <v>367036.08</v>
      </c>
      <c r="C20" s="10">
        <v>0</v>
      </c>
      <c r="D20" s="10">
        <f t="shared" si="0"/>
        <v>367036.08</v>
      </c>
    </row>
    <row r="21" spans="1:4" x14ac:dyDescent="0.25">
      <c r="A21" s="3" t="str">
        <f>'[2]CONSOLIDADO X RUBRO'!B21</f>
        <v>PROC.PARA LA DEF.DE LOS DD.HH.</v>
      </c>
      <c r="B21" s="10">
        <v>118850.45</v>
      </c>
      <c r="C21" s="10">
        <v>0</v>
      </c>
      <c r="D21" s="10">
        <f t="shared" si="0"/>
        <v>118850.45</v>
      </c>
    </row>
    <row r="22" spans="1:4" x14ac:dyDescent="0.25">
      <c r="A22" s="3" t="str">
        <f>'[2]CONSOLIDADO X RUBRO'!B22</f>
        <v>GOBERNACION</v>
      </c>
      <c r="B22" s="10">
        <v>51795.55</v>
      </c>
      <c r="C22" s="10">
        <v>9056.02</v>
      </c>
      <c r="D22" s="10">
        <f t="shared" si="0"/>
        <v>60851.570000000007</v>
      </c>
    </row>
    <row r="23" spans="1:4" x14ac:dyDescent="0.25">
      <c r="A23" s="3" t="str">
        <f>'[2]CONSOLIDADO X RUBRO'!B23</f>
        <v>JUSTICIA Y SEGURIDAD PUBLICA</v>
      </c>
      <c r="B23" s="10">
        <v>7681060.9000000004</v>
      </c>
      <c r="C23" s="10">
        <v>127687.71</v>
      </c>
      <c r="D23" s="10">
        <f t="shared" si="0"/>
        <v>7808748.6100000003</v>
      </c>
    </row>
    <row r="24" spans="1:4" x14ac:dyDescent="0.25">
      <c r="A24" s="3" t="str">
        <f>'[2]CONSOLIDADO X RUBRO'!B24</f>
        <v>EDUCACION</v>
      </c>
      <c r="B24" s="10">
        <v>791025.99</v>
      </c>
      <c r="C24" s="10">
        <v>7052025.7400000002</v>
      </c>
      <c r="D24" s="10">
        <f t="shared" si="0"/>
        <v>7843051.7300000004</v>
      </c>
    </row>
    <row r="25" spans="1:4" x14ac:dyDescent="0.25">
      <c r="A25" s="3" t="str">
        <f>'[2]CONSOLIDADO X RUBRO'!B25</f>
        <v>SALUD PUBLICA</v>
      </c>
      <c r="B25" s="10">
        <v>935178.35</v>
      </c>
      <c r="C25" s="10">
        <v>8133488.1699999999</v>
      </c>
      <c r="D25" s="10">
        <f t="shared" si="0"/>
        <v>9068666.5199999996</v>
      </c>
    </row>
    <row r="26" spans="1:4" x14ac:dyDescent="0.25">
      <c r="A26" s="3" t="str">
        <f>'[2]CONSOLIDADO X RUBRO'!B26</f>
        <v>TRABAJO Y PREV.SOCIAL</v>
      </c>
      <c r="B26" s="10">
        <v>110637.05</v>
      </c>
      <c r="C26" s="10">
        <v>6181</v>
      </c>
      <c r="D26" s="10">
        <f t="shared" si="0"/>
        <v>116818.05</v>
      </c>
    </row>
    <row r="27" spans="1:4" x14ac:dyDescent="0.25">
      <c r="A27" s="3" t="str">
        <f>'[2]CONSOLIDADO X RUBRO'!B27</f>
        <v>MINISTERIO DE CULTURA</v>
      </c>
      <c r="B27" s="10">
        <v>599495.1</v>
      </c>
      <c r="C27" s="10">
        <v>32800</v>
      </c>
      <c r="D27" s="10">
        <f t="shared" si="0"/>
        <v>632295.1</v>
      </c>
    </row>
    <row r="28" spans="1:4" x14ac:dyDescent="0.25">
      <c r="A28" s="3" t="str">
        <f>'[2]CONSOLIDADO X RUBRO'!B28</f>
        <v>MINISTERIO DE VIVIENDA</v>
      </c>
      <c r="B28" s="10">
        <v>15559.54</v>
      </c>
      <c r="C28" s="10">
        <v>0</v>
      </c>
      <c r="D28" s="10">
        <f t="shared" si="0"/>
        <v>15559.54</v>
      </c>
    </row>
    <row r="29" spans="1:4" x14ac:dyDescent="0.25">
      <c r="A29" s="3" t="str">
        <f>'[2]CONSOLIDADO X RUBRO'!B29</f>
        <v>MINISTERIO DE DESARROLLO LOCAL</v>
      </c>
      <c r="B29" s="10">
        <v>14593</v>
      </c>
      <c r="C29" s="10">
        <v>0</v>
      </c>
      <c r="D29" s="10">
        <f t="shared" si="0"/>
        <v>14593</v>
      </c>
    </row>
    <row r="30" spans="1:4" x14ac:dyDescent="0.25">
      <c r="A30" s="3" t="str">
        <f>'[2]CONSOLIDADO X RUBRO'!B30</f>
        <v>ECONOMIA</v>
      </c>
      <c r="B30" s="10">
        <v>100251.35</v>
      </c>
      <c r="C30" s="10">
        <v>10671367.67</v>
      </c>
      <c r="D30" s="10">
        <f t="shared" si="0"/>
        <v>10771619.02</v>
      </c>
    </row>
    <row r="31" spans="1:4" x14ac:dyDescent="0.25">
      <c r="A31" s="3" t="str">
        <f>'[2]CONSOLIDADO X RUBRO'!B31</f>
        <v>AGRICULTURA Y GANADERIA</v>
      </c>
      <c r="B31" s="10">
        <v>0</v>
      </c>
      <c r="C31" s="10">
        <v>207102.86</v>
      </c>
      <c r="D31" s="10">
        <f t="shared" si="0"/>
        <v>207102.86</v>
      </c>
    </row>
    <row r="32" spans="1:4" x14ac:dyDescent="0.25">
      <c r="A32" s="3" t="str">
        <f>'[2]CONSOLIDADO X RUBRO'!B32</f>
        <v>OBRAS PUBLICAS</v>
      </c>
      <c r="B32" s="10">
        <v>93158.94</v>
      </c>
      <c r="C32" s="10">
        <v>23758350.350000001</v>
      </c>
      <c r="D32" s="10">
        <f t="shared" si="0"/>
        <v>23851509.290000003</v>
      </c>
    </row>
    <row r="33" spans="1:4" x14ac:dyDescent="0.25">
      <c r="A33" s="3" t="str">
        <f>'[2]CONSOLIDADO X RUBRO'!B33</f>
        <v>MEDIO AMBIENTE RECS.NATURALES</v>
      </c>
      <c r="B33" s="10">
        <v>67556.679999999993</v>
      </c>
      <c r="C33" s="10">
        <v>0</v>
      </c>
      <c r="D33" s="10">
        <f t="shared" si="0"/>
        <v>67556.679999999993</v>
      </c>
    </row>
    <row r="34" spans="1:4" x14ac:dyDescent="0.25">
      <c r="A34" s="2" t="str">
        <f>'[2]CONSOLIDADO X RUBRO'!B34</f>
        <v>MINISTERIO DE TURISMO</v>
      </c>
      <c r="B34" s="11">
        <v>3530.06</v>
      </c>
      <c r="C34" s="11">
        <v>35802.82</v>
      </c>
      <c r="D34" s="11">
        <f t="shared" si="0"/>
        <v>39332.879999999997</v>
      </c>
    </row>
    <row r="35" spans="1:4" s="1" customFormat="1" ht="15.75" thickBot="1" x14ac:dyDescent="0.3">
      <c r="A35" s="7" t="str">
        <f>'[2]CONSOLIDADO X RUBRO'!B35</f>
        <v>TOTAL</v>
      </c>
      <c r="B35" s="8">
        <f>SUM(B7:B34)</f>
        <v>20386383.840000004</v>
      </c>
      <c r="C35" s="8">
        <f>SUM(C7:C34)</f>
        <v>69022870.329999998</v>
      </c>
      <c r="D35" s="8">
        <f>SUM(D7:D34)</f>
        <v>89409254.169999987</v>
      </c>
    </row>
    <row r="36" spans="1:4" ht="18.75" thickTop="1" x14ac:dyDescent="0.25">
      <c r="A36" s="9" t="str">
        <f>[1]FEBRERO18!A33</f>
        <v>Fuente: Direccion General de Tesoría</v>
      </c>
      <c r="D36" s="18"/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9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FEB2021</vt:lpstr>
      <vt:lpstr>'FEB2021'!Área_de_impresión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2021-04-12T15:23:55Z</cp:lastPrinted>
  <dcterms:created xsi:type="dcterms:W3CDTF">2017-08-24T20:51:28Z</dcterms:created>
  <dcterms:modified xsi:type="dcterms:W3CDTF">2021-04-12T16:31:38Z</dcterms:modified>
</cp:coreProperties>
</file>