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Informes a octubre 2020\"/>
    </mc:Choice>
  </mc:AlternateContent>
  <bookViews>
    <workbookView xWindow="0" yWindow="0" windowWidth="19200" windowHeight="9960"/>
  </bookViews>
  <sheets>
    <sheet name="OCT20" sheetId="21" r:id="rId1"/>
  </sheets>
  <externalReferences>
    <externalReference r:id="rId2"/>
    <externalReference r:id="rId3"/>
  </externalReferences>
  <definedNames>
    <definedName name="_xlnm.Print_Area" localSheetId="0">'OCT20'!$A$1:$D$37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1" l="1"/>
  <c r="C36" i="21"/>
  <c r="B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A37" i="21" l="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</calcChain>
</file>

<file path=xl/sharedStrings.xml><?xml version="1.0" encoding="utf-8"?>
<sst xmlns="http://schemas.openxmlformats.org/spreadsheetml/2006/main" count="8" uniqueCount="8">
  <si>
    <t>INSTITUCION</t>
  </si>
  <si>
    <t>TOTAL</t>
  </si>
  <si>
    <t>54 BIENES Y SERVICIOS</t>
  </si>
  <si>
    <t>Ministerio de Hacienda</t>
  </si>
  <si>
    <t>En dólares de EE.UU.</t>
  </si>
  <si>
    <t>Octubre 2020</t>
  </si>
  <si>
    <t>TRANSFERENCIAS CORRIENTES</t>
  </si>
  <si>
    <t>Saldos adeudados de requerimientos de bienes y servicios y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</si>
</sst>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8" fillId="0" borderId="0" xfId="0" applyFont="1"/>
    <xf numFmtId="164" fontId="3" fillId="0" borderId="3" xfId="2" applyFont="1" applyBorder="1"/>
    <xf numFmtId="164" fontId="3" fillId="0" borderId="1" xfId="2" applyFont="1" applyBorder="1"/>
    <xf numFmtId="164" fontId="3" fillId="0" borderId="2" xfId="2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3" fillId="0" borderId="5" xfId="2" applyFont="1" applyBorder="1"/>
    <xf numFmtId="0" fontId="0" fillId="3" borderId="4" xfId="0" applyFont="1" applyFill="1" applyBorder="1"/>
    <xf numFmtId="49" fontId="2" fillId="3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9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indent="1"/>
    </xf>
    <xf numFmtId="164" fontId="3" fillId="0" borderId="13" xfId="2" applyFont="1" applyBorder="1"/>
    <xf numFmtId="0" fontId="3" fillId="2" borderId="14" xfId="0" applyFont="1" applyFill="1" applyBorder="1" applyAlignment="1">
      <alignment horizontal="left" indent="1"/>
    </xf>
    <xf numFmtId="164" fontId="3" fillId="0" borderId="15" xfId="2" applyFont="1" applyBorder="1"/>
    <xf numFmtId="0" fontId="3" fillId="2" borderId="16" xfId="0" applyFont="1" applyFill="1" applyBorder="1" applyAlignment="1">
      <alignment horizontal="left" indent="1"/>
    </xf>
    <xf numFmtId="0" fontId="3" fillId="2" borderId="1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center"/>
    </xf>
    <xf numFmtId="43" fontId="4" fillId="2" borderId="19" xfId="1" applyNumberFormat="1" applyFont="1" applyFill="1" applyBorder="1"/>
    <xf numFmtId="43" fontId="4" fillId="2" borderId="20" xfId="1" applyNumberFormat="1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17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</row>
        <row r="8">
          <cell r="B8" t="str">
            <v>CORTE DE CUENTAS DE LA REPUBLICA</v>
          </cell>
        </row>
        <row r="9">
          <cell r="B9" t="str">
            <v>TRIBUNAL SUPREMO ELECTORAL</v>
          </cell>
        </row>
        <row r="10">
          <cell r="B10" t="str">
            <v>TRIBUNAL DEL SERVICIO CIVIL</v>
          </cell>
        </row>
        <row r="11">
          <cell r="B11" t="str">
            <v>PRESIDENCIA DE LA REPUBLICA</v>
          </cell>
        </row>
        <row r="12">
          <cell r="B12" t="str">
            <v>TRIBUNAL DE ETICA GUBERNAMENTAL</v>
          </cell>
        </row>
        <row r="13">
          <cell r="B13" t="str">
            <v>INSTITUTO DE ACCESO A LA INFORMACION PUBLICA</v>
          </cell>
        </row>
        <row r="14">
          <cell r="B14" t="str">
            <v>MINIST.DE HACIENDA</v>
          </cell>
        </row>
        <row r="15">
          <cell r="B15" t="str">
            <v>RELACIONES EXTERIORES Y C.E.</v>
          </cell>
        </row>
        <row r="16">
          <cell r="B16" t="str">
            <v>DEFENSA NACIONAL</v>
          </cell>
        </row>
        <row r="17">
          <cell r="B17" t="str">
            <v>CONSEJO NAC. DE LA JUDICATURA</v>
          </cell>
        </row>
        <row r="18">
          <cell r="B18" t="str">
            <v>ORGANO JUDICIAL</v>
          </cell>
        </row>
        <row r="19">
          <cell r="B19" t="str">
            <v>FISCALIA GENERAL DE LA REPUBLICA</v>
          </cell>
        </row>
        <row r="20">
          <cell r="B20" t="str">
            <v>PROCURADURIA GENERAL DE LA REP.</v>
          </cell>
        </row>
        <row r="21">
          <cell r="B21" t="str">
            <v>PROC.PARA LA DEF.DE LOS DD.HH.</v>
          </cell>
        </row>
        <row r="22">
          <cell r="B22" t="str">
            <v>GOBERNACION</v>
          </cell>
        </row>
        <row r="23">
          <cell r="B23" t="str">
            <v>JUSTICIA Y SEGURIDAD PUBLICA</v>
          </cell>
        </row>
        <row r="24">
          <cell r="B24" t="str">
            <v>EDUCACION</v>
          </cell>
        </row>
        <row r="25">
          <cell r="B25" t="str">
            <v>SALUD PUBLICA</v>
          </cell>
        </row>
        <row r="26">
          <cell r="B26" t="str">
            <v>TRABAJO Y PREV.SOCIAL</v>
          </cell>
        </row>
        <row r="27">
          <cell r="B27" t="str">
            <v>MINISTERIO DE CULTURA</v>
          </cell>
        </row>
        <row r="28">
          <cell r="B28" t="str">
            <v>MINISTERIO DE VIVIENDA</v>
          </cell>
        </row>
        <row r="29">
          <cell r="B29" t="str">
            <v>MINISTERIO DE DESARROLLO LOCAL</v>
          </cell>
        </row>
        <row r="30">
          <cell r="B30" t="str">
            <v>ECONOMIA</v>
          </cell>
        </row>
        <row r="31">
          <cell r="B31" t="str">
            <v>AGRICULTURA Y GANADERIA</v>
          </cell>
        </row>
        <row r="32">
          <cell r="B32" t="str">
            <v>OBRAS PUBLICAS</v>
          </cell>
        </row>
        <row r="33">
          <cell r="B33" t="str">
            <v>MEDIO AMBIENTE RECS.NATURALES</v>
          </cell>
        </row>
        <row r="34">
          <cell r="B34" t="str">
            <v>MINISTERIO DE TURISMO</v>
          </cell>
        </row>
        <row r="35">
          <cell r="B35" t="str">
            <v>TOTAL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tabSelected="1" topLeftCell="A7" workbookViewId="0">
      <selection activeCell="A4" sqref="A4:D4"/>
    </sheetView>
  </sheetViews>
  <sheetFormatPr baseColWidth="10" defaultRowHeight="15" x14ac:dyDescent="0.25"/>
  <cols>
    <col min="1" max="1" width="41.42578125" style="6" customWidth="1"/>
    <col min="2" max="2" width="15.140625" style="6" bestFit="1" customWidth="1"/>
    <col min="3" max="3" width="16.28515625" style="6" customWidth="1"/>
    <col min="4" max="4" width="15.140625" style="6" bestFit="1" customWidth="1"/>
    <col min="5" max="16384" width="11.42578125" style="6"/>
  </cols>
  <sheetData>
    <row r="1" spans="1:4" ht="18.75" x14ac:dyDescent="0.3">
      <c r="A1" s="25" t="s">
        <v>3</v>
      </c>
      <c r="B1" s="25"/>
      <c r="C1" s="25"/>
      <c r="D1" s="25"/>
    </row>
    <row r="2" spans="1:4" ht="15.75" x14ac:dyDescent="0.25">
      <c r="A2" s="26" t="s">
        <v>7</v>
      </c>
      <c r="B2" s="26"/>
      <c r="C2" s="26"/>
      <c r="D2" s="26"/>
    </row>
    <row r="3" spans="1:4" ht="15.75" x14ac:dyDescent="0.25">
      <c r="A3" s="27" t="s">
        <v>4</v>
      </c>
      <c r="B3" s="27"/>
      <c r="C3" s="27"/>
      <c r="D3" s="27"/>
    </row>
    <row r="4" spans="1:4" x14ac:dyDescent="0.25">
      <c r="A4" s="28" t="s">
        <v>5</v>
      </c>
      <c r="B4" s="28"/>
      <c r="C4" s="28"/>
      <c r="D4" s="28"/>
    </row>
    <row r="5" spans="1:4" ht="15.75" thickBot="1" x14ac:dyDescent="0.3"/>
    <row r="6" spans="1:4" x14ac:dyDescent="0.25">
      <c r="A6" s="10"/>
      <c r="B6" s="11">
        <v>54</v>
      </c>
      <c r="C6" s="12">
        <v>56</v>
      </c>
      <c r="D6" s="13"/>
    </row>
    <row r="7" spans="1:4" ht="30" x14ac:dyDescent="0.25">
      <c r="A7" s="14" t="s">
        <v>0</v>
      </c>
      <c r="B7" s="7" t="s">
        <v>2</v>
      </c>
      <c r="C7" s="8" t="s">
        <v>6</v>
      </c>
      <c r="D7" s="15" t="s">
        <v>1</v>
      </c>
    </row>
    <row r="8" spans="1:4" x14ac:dyDescent="0.25">
      <c r="A8" s="16" t="str">
        <f>'[1]CONSOLIDADO X RUBRO'!B7</f>
        <v>ORGANO LEGISLATIVO</v>
      </c>
      <c r="B8" s="5">
        <v>470480.54</v>
      </c>
      <c r="C8" s="9">
        <v>0</v>
      </c>
      <c r="D8" s="17">
        <f>+B8+C8</f>
        <v>470480.54</v>
      </c>
    </row>
    <row r="9" spans="1:4" x14ac:dyDescent="0.25">
      <c r="A9" s="18" t="str">
        <f>'[1]CONSOLIDADO X RUBRO'!B8</f>
        <v>CORTE DE CUENTAS DE LA REPUBLICA</v>
      </c>
      <c r="B9" s="3">
        <v>54133.3</v>
      </c>
      <c r="C9" s="3">
        <v>0</v>
      </c>
      <c r="D9" s="19">
        <f>+B9+C9</f>
        <v>54133.3</v>
      </c>
    </row>
    <row r="10" spans="1:4" x14ac:dyDescent="0.25">
      <c r="A10" s="18" t="str">
        <f>'[1]CONSOLIDADO X RUBRO'!B9</f>
        <v>TRIBUNAL SUPREMO ELECTORAL</v>
      </c>
      <c r="B10" s="3">
        <v>7388.83</v>
      </c>
      <c r="C10" s="3">
        <v>415526.7</v>
      </c>
      <c r="D10" s="19">
        <f t="shared" ref="D10:D35" si="0">+B10+C10</f>
        <v>422915.53</v>
      </c>
    </row>
    <row r="11" spans="1:4" x14ac:dyDescent="0.25">
      <c r="A11" s="20" t="str">
        <f>'[1]CONSOLIDADO X RUBRO'!B10</f>
        <v>TRIBUNAL DEL SERVICIO CIVIL</v>
      </c>
      <c r="B11" s="3">
        <v>0</v>
      </c>
      <c r="C11" s="3">
        <v>0</v>
      </c>
      <c r="D11" s="19">
        <f t="shared" si="0"/>
        <v>0</v>
      </c>
    </row>
    <row r="12" spans="1:4" x14ac:dyDescent="0.25">
      <c r="A12" s="20" t="str">
        <f>'[1]CONSOLIDADO X RUBRO'!B11</f>
        <v>PRESIDENCIA DE LA REPUBLICA</v>
      </c>
      <c r="B12" s="3">
        <v>200183.05</v>
      </c>
      <c r="C12" s="3">
        <v>461099.75</v>
      </c>
      <c r="D12" s="19">
        <f t="shared" si="0"/>
        <v>661282.80000000005</v>
      </c>
    </row>
    <row r="13" spans="1:4" x14ac:dyDescent="0.25">
      <c r="A13" s="20" t="str">
        <f>'[1]CONSOLIDADO X RUBRO'!B12</f>
        <v>TRIBUNAL DE ETICA GUBERNAMENTAL</v>
      </c>
      <c r="B13" s="3">
        <v>50416.06</v>
      </c>
      <c r="C13" s="3">
        <v>0</v>
      </c>
      <c r="D13" s="19">
        <f t="shared" si="0"/>
        <v>50416.06</v>
      </c>
    </row>
    <row r="14" spans="1:4" x14ac:dyDescent="0.25">
      <c r="A14" s="20" t="str">
        <f>'[1]CONSOLIDADO X RUBRO'!B13</f>
        <v>INSTITUTO DE ACCESO A LA INFORMACION PUBLICA</v>
      </c>
      <c r="B14" s="3">
        <v>10258.42</v>
      </c>
      <c r="C14" s="3">
        <v>0</v>
      </c>
      <c r="D14" s="19">
        <f t="shared" si="0"/>
        <v>10258.42</v>
      </c>
    </row>
    <row r="15" spans="1:4" x14ac:dyDescent="0.25">
      <c r="A15" s="20" t="str">
        <f>'[1]CONSOLIDADO X RUBRO'!B14</f>
        <v>MINIST.DE HACIENDA</v>
      </c>
      <c r="B15" s="3">
        <v>2660929.6199999996</v>
      </c>
      <c r="C15" s="3">
        <v>21488400.210000001</v>
      </c>
      <c r="D15" s="19">
        <f t="shared" si="0"/>
        <v>24149329.830000002</v>
      </c>
    </row>
    <row r="16" spans="1:4" x14ac:dyDescent="0.25">
      <c r="A16" s="20" t="str">
        <f>'[1]CONSOLIDADO X RUBRO'!B15</f>
        <v>RELACIONES EXTERIORES Y C.E.</v>
      </c>
      <c r="B16" s="3">
        <v>1063543.45</v>
      </c>
      <c r="C16" s="3">
        <v>3</v>
      </c>
      <c r="D16" s="19">
        <f t="shared" si="0"/>
        <v>1063546.45</v>
      </c>
    </row>
    <row r="17" spans="1:4" x14ac:dyDescent="0.25">
      <c r="A17" s="20" t="str">
        <f>'[1]CONSOLIDADO X RUBRO'!B16</f>
        <v>DEFENSA NACIONAL</v>
      </c>
      <c r="B17" s="3">
        <v>1772261</v>
      </c>
      <c r="C17" s="3">
        <v>181818.18</v>
      </c>
      <c r="D17" s="19">
        <f t="shared" si="0"/>
        <v>1954079.18</v>
      </c>
    </row>
    <row r="18" spans="1:4" x14ac:dyDescent="0.25">
      <c r="A18" s="20" t="str">
        <f>'[1]CONSOLIDADO X RUBRO'!B17</f>
        <v>CONSEJO NAC. DE LA JUDICATURA</v>
      </c>
      <c r="B18" s="3">
        <v>43131.82</v>
      </c>
      <c r="C18" s="3">
        <v>50</v>
      </c>
      <c r="D18" s="19">
        <f t="shared" si="0"/>
        <v>43181.82</v>
      </c>
    </row>
    <row r="19" spans="1:4" x14ac:dyDescent="0.25">
      <c r="A19" s="20" t="str">
        <f>'[1]CONSOLIDADO X RUBRO'!B18</f>
        <v>ORGANO JUDICIAL</v>
      </c>
      <c r="B19" s="3">
        <v>8035494.1699999999</v>
      </c>
      <c r="C19" s="3">
        <v>0</v>
      </c>
      <c r="D19" s="19">
        <f t="shared" si="0"/>
        <v>8035494.1699999999</v>
      </c>
    </row>
    <row r="20" spans="1:4" x14ac:dyDescent="0.25">
      <c r="A20" s="20" t="str">
        <f>'[1]CONSOLIDADO X RUBRO'!B19</f>
        <v>FISCALIA GENERAL DE LA REPUBLICA</v>
      </c>
      <c r="B20" s="3">
        <v>1558386.8</v>
      </c>
      <c r="C20" s="3">
        <v>0</v>
      </c>
      <c r="D20" s="19">
        <f t="shared" si="0"/>
        <v>1558386.8</v>
      </c>
    </row>
    <row r="21" spans="1:4" x14ac:dyDescent="0.25">
      <c r="A21" s="20" t="str">
        <f>'[1]CONSOLIDADO X RUBRO'!B20</f>
        <v>PROCURADURIA GENERAL DE LA REP.</v>
      </c>
      <c r="B21" s="3">
        <v>343081.71</v>
      </c>
      <c r="C21" s="3">
        <v>0</v>
      </c>
      <c r="D21" s="19">
        <f t="shared" si="0"/>
        <v>343081.71</v>
      </c>
    </row>
    <row r="22" spans="1:4" x14ac:dyDescent="0.25">
      <c r="A22" s="20" t="str">
        <f>'[1]CONSOLIDADO X RUBRO'!B21</f>
        <v>PROC.PARA LA DEF.DE LOS DD.HH.</v>
      </c>
      <c r="B22" s="3">
        <v>176353.49</v>
      </c>
      <c r="C22" s="3">
        <v>1995.4</v>
      </c>
      <c r="D22" s="19">
        <f t="shared" si="0"/>
        <v>178348.88999999998</v>
      </c>
    </row>
    <row r="23" spans="1:4" x14ac:dyDescent="0.25">
      <c r="A23" s="20" t="str">
        <f>'[1]CONSOLIDADO X RUBRO'!B22</f>
        <v>GOBERNACION</v>
      </c>
      <c r="B23" s="3">
        <v>34433.78</v>
      </c>
      <c r="C23" s="3">
        <v>7456.76</v>
      </c>
      <c r="D23" s="19">
        <f t="shared" si="0"/>
        <v>41890.54</v>
      </c>
    </row>
    <row r="24" spans="1:4" x14ac:dyDescent="0.25">
      <c r="A24" s="20" t="str">
        <f>'[1]CONSOLIDADO X RUBRO'!B23</f>
        <v>JUSTICIA Y SEGURIDAD PUBLICA</v>
      </c>
      <c r="B24" s="3">
        <v>8312096.7699999996</v>
      </c>
      <c r="C24" s="3">
        <v>475814.35000000003</v>
      </c>
      <c r="D24" s="19">
        <f t="shared" si="0"/>
        <v>8787911.1199999992</v>
      </c>
    </row>
    <row r="25" spans="1:4" x14ac:dyDescent="0.25">
      <c r="A25" s="20" t="str">
        <f>'[1]CONSOLIDADO X RUBRO'!B24</f>
        <v>EDUCACION</v>
      </c>
      <c r="B25" s="3">
        <v>1510279.43</v>
      </c>
      <c r="C25" s="3">
        <v>7161876.3800000008</v>
      </c>
      <c r="D25" s="19">
        <f t="shared" si="0"/>
        <v>8672155.8100000005</v>
      </c>
    </row>
    <row r="26" spans="1:4" x14ac:dyDescent="0.25">
      <c r="A26" s="20" t="str">
        <f>'[1]CONSOLIDADO X RUBRO'!B25</f>
        <v>SALUD PUBLICA</v>
      </c>
      <c r="B26" s="3">
        <v>3949565.2900000005</v>
      </c>
      <c r="C26" s="3">
        <v>4251029.5199999996</v>
      </c>
      <c r="D26" s="19">
        <f t="shared" si="0"/>
        <v>8200594.8100000005</v>
      </c>
    </row>
    <row r="27" spans="1:4" x14ac:dyDescent="0.25">
      <c r="A27" s="20" t="str">
        <f>'[1]CONSOLIDADO X RUBRO'!B26</f>
        <v>TRABAJO Y PREV.SOCIAL</v>
      </c>
      <c r="B27" s="3">
        <v>141378.6</v>
      </c>
      <c r="C27" s="3">
        <v>4649</v>
      </c>
      <c r="D27" s="19">
        <f t="shared" si="0"/>
        <v>146027.6</v>
      </c>
    </row>
    <row r="28" spans="1:4" x14ac:dyDescent="0.25">
      <c r="A28" s="20" t="str">
        <f>'[1]CONSOLIDADO X RUBRO'!B27</f>
        <v>MINISTERIO DE CULTURA</v>
      </c>
      <c r="B28" s="3">
        <v>1026605.85</v>
      </c>
      <c r="C28" s="3">
        <v>116945.74</v>
      </c>
      <c r="D28" s="19">
        <f t="shared" si="0"/>
        <v>1143551.5900000001</v>
      </c>
    </row>
    <row r="29" spans="1:4" x14ac:dyDescent="0.25">
      <c r="A29" s="20" t="str">
        <f>'[1]CONSOLIDADO X RUBRO'!B28</f>
        <v>MINISTERIO DE VIVIENDA</v>
      </c>
      <c r="B29" s="3">
        <v>32545.31</v>
      </c>
      <c r="C29" s="3">
        <v>0</v>
      </c>
      <c r="D29" s="19">
        <f t="shared" si="0"/>
        <v>32545.31</v>
      </c>
    </row>
    <row r="30" spans="1:4" x14ac:dyDescent="0.25">
      <c r="A30" s="20" t="str">
        <f>'[1]CONSOLIDADO X RUBRO'!B29</f>
        <v>MINISTERIO DE DESARROLLO LOCAL</v>
      </c>
      <c r="B30" s="3">
        <v>34482.339999999997</v>
      </c>
      <c r="C30" s="3">
        <v>0</v>
      </c>
      <c r="D30" s="19">
        <f t="shared" si="0"/>
        <v>34482.339999999997</v>
      </c>
    </row>
    <row r="31" spans="1:4" x14ac:dyDescent="0.25">
      <c r="A31" s="20" t="str">
        <f>'[1]CONSOLIDADO X RUBRO'!B30</f>
        <v>ECONOMIA</v>
      </c>
      <c r="B31" s="3">
        <v>689122.27</v>
      </c>
      <c r="C31" s="3">
        <v>5823816.9100000001</v>
      </c>
      <c r="D31" s="19">
        <f t="shared" si="0"/>
        <v>6512939.1799999997</v>
      </c>
    </row>
    <row r="32" spans="1:4" x14ac:dyDescent="0.25">
      <c r="A32" s="20" t="str">
        <f>'[1]CONSOLIDADO X RUBRO'!B31</f>
        <v>AGRICULTURA Y GANADERIA</v>
      </c>
      <c r="B32" s="3">
        <v>2131.8000000000002</v>
      </c>
      <c r="C32" s="3">
        <v>239305.96</v>
      </c>
      <c r="D32" s="19">
        <f t="shared" si="0"/>
        <v>241437.75999999998</v>
      </c>
    </row>
    <row r="33" spans="1:4" x14ac:dyDescent="0.25">
      <c r="A33" s="20" t="str">
        <f>'[1]CONSOLIDADO X RUBRO'!B32</f>
        <v>OBRAS PUBLICAS</v>
      </c>
      <c r="B33" s="3">
        <v>929666.97</v>
      </c>
      <c r="C33" s="3">
        <v>23591096.600000001</v>
      </c>
      <c r="D33" s="19">
        <f t="shared" si="0"/>
        <v>24520763.57</v>
      </c>
    </row>
    <row r="34" spans="1:4" x14ac:dyDescent="0.25">
      <c r="A34" s="20" t="str">
        <f>'[1]CONSOLIDADO X RUBRO'!B33</f>
        <v>MEDIO AMBIENTE RECS.NATURALES</v>
      </c>
      <c r="B34" s="3">
        <v>148311.17000000001</v>
      </c>
      <c r="C34" s="3">
        <v>3040.61</v>
      </c>
      <c r="D34" s="19">
        <f t="shared" si="0"/>
        <v>151351.78</v>
      </c>
    </row>
    <row r="35" spans="1:4" x14ac:dyDescent="0.25">
      <c r="A35" s="21" t="str">
        <f>'[1]CONSOLIDADO X RUBRO'!B34</f>
        <v>MINISTERIO DE TURISMO</v>
      </c>
      <c r="B35" s="4">
        <v>16565.330000000002</v>
      </c>
      <c r="C35" s="4">
        <v>43160.25</v>
      </c>
      <c r="D35" s="19">
        <f t="shared" si="0"/>
        <v>59725.58</v>
      </c>
    </row>
    <row r="36" spans="1:4" s="1" customFormat="1" ht="15.75" thickBot="1" x14ac:dyDescent="0.3">
      <c r="A36" s="22" t="str">
        <f>'[1]CONSOLIDADO X RUBRO'!B35</f>
        <v>TOTAL</v>
      </c>
      <c r="B36" s="23">
        <f>SUM(B8:B35)</f>
        <v>33273227.170000002</v>
      </c>
      <c r="C36" s="23">
        <f>SUM(C8:C35)</f>
        <v>64267085.320000008</v>
      </c>
      <c r="D36" s="24">
        <f>SUM(D8:D35)</f>
        <v>97540312.490000024</v>
      </c>
    </row>
    <row r="37" spans="1:4" ht="18" x14ac:dyDescent="0.25">
      <c r="A37" s="2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89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OCT20</vt:lpstr>
      <vt:lpstr>'OCT20'!Área_de_impresión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2020-12-01T14:31:45Z</cp:lastPrinted>
  <dcterms:created xsi:type="dcterms:W3CDTF">2017-08-24T20:51:28Z</dcterms:created>
  <dcterms:modified xsi:type="dcterms:W3CDTF">2020-12-01T15:11:38Z</dcterms:modified>
</cp:coreProperties>
</file>