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los.navas\Documents\Documentos Carlos Martinez\PEFECT2020\Publicaciones portal de transparencia\"/>
    </mc:Choice>
  </mc:AlternateContent>
  <bookViews>
    <workbookView xWindow="0" yWindow="0" windowWidth="19200" windowHeight="9960" firstSheet="2" activeTab="8"/>
  </bookViews>
  <sheets>
    <sheet name="ENERO20" sheetId="12" r:id="rId1"/>
    <sheet name="FEB2019" sheetId="13" r:id="rId2"/>
    <sheet name="MZO20" sheetId="14" r:id="rId3"/>
    <sheet name="ABRIL20" sheetId="15" r:id="rId4"/>
    <sheet name="MAYO20" sheetId="16" r:id="rId5"/>
    <sheet name="JUNIO20" sheetId="17" r:id="rId6"/>
    <sheet name="JULIO20" sheetId="18" r:id="rId7"/>
    <sheet name="AGOSTO20" sheetId="19" r:id="rId8"/>
    <sheet name="SEPT20" sheetId="20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xlnm.Print_Area" localSheetId="3">ABRIL20!$A$1:$D$36</definedName>
    <definedName name="_xlnm.Print_Area" localSheetId="7">AGOSTO20!$A$1:$D$36</definedName>
    <definedName name="_xlnm.Print_Area" localSheetId="0">ENERO20!$A$1:$D$36</definedName>
    <definedName name="_xlnm.Print_Area" localSheetId="1">'FEB2019'!$A$1:$D$36</definedName>
    <definedName name="_xlnm.Print_Area" localSheetId="6">JULIO20!$A$1:$D$36</definedName>
    <definedName name="_xlnm.Print_Area" localSheetId="5">JUNIO20!$A$1:$D$36</definedName>
    <definedName name="_xlnm.Print_Area" localSheetId="4">MAYO20!$A$1:$D$36</definedName>
    <definedName name="_xlnm.Print_Area" localSheetId="2">'MZO20'!$A$1:$D$36</definedName>
    <definedName name="_xlnm.Print_Area" localSheetId="8">SEPT20!$A$1:$D$36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20" l="1"/>
  <c r="B35" i="20"/>
  <c r="C35" i="20"/>
  <c r="D34" i="20"/>
  <c r="D33" i="20"/>
  <c r="D32" i="20"/>
  <c r="D31" i="20"/>
  <c r="D30" i="20"/>
  <c r="D29" i="20"/>
  <c r="D28" i="20"/>
  <c r="D27" i="20"/>
  <c r="D26" i="20"/>
  <c r="D25" i="20"/>
  <c r="D24" i="20"/>
  <c r="D23" i="20"/>
  <c r="D22" i="20"/>
  <c r="D21" i="20"/>
  <c r="D20" i="20"/>
  <c r="D19" i="20"/>
  <c r="D18" i="20"/>
  <c r="D17" i="20"/>
  <c r="D16" i="20"/>
  <c r="D15" i="20"/>
  <c r="D14" i="20"/>
  <c r="D13" i="20"/>
  <c r="D12" i="20"/>
  <c r="D11" i="20"/>
  <c r="D10" i="20"/>
  <c r="D9" i="20"/>
  <c r="D8" i="20"/>
  <c r="D7" i="20"/>
  <c r="C35" i="19" l="1"/>
  <c r="B35" i="19"/>
  <c r="C35" i="17"/>
  <c r="B35" i="17"/>
  <c r="C35" i="16"/>
  <c r="B35" i="16"/>
  <c r="C35" i="15"/>
  <c r="B35" i="15"/>
  <c r="C35" i="14"/>
  <c r="B35" i="14"/>
  <c r="D35" i="19"/>
  <c r="D34" i="19"/>
  <c r="D33" i="19"/>
  <c r="D32" i="19"/>
  <c r="D31" i="19"/>
  <c r="D30" i="19"/>
  <c r="D29" i="19"/>
  <c r="D28" i="19"/>
  <c r="D27" i="19"/>
  <c r="D26" i="19"/>
  <c r="D25" i="19"/>
  <c r="D24" i="19"/>
  <c r="D23" i="19"/>
  <c r="D22" i="19"/>
  <c r="D21" i="19"/>
  <c r="D20" i="19"/>
  <c r="D19" i="19"/>
  <c r="D18" i="19"/>
  <c r="D17" i="19"/>
  <c r="D16" i="19"/>
  <c r="D15" i="19"/>
  <c r="D14" i="19"/>
  <c r="D13" i="19"/>
  <c r="D12" i="19"/>
  <c r="D11" i="19"/>
  <c r="D10" i="19"/>
  <c r="D9" i="19"/>
  <c r="D8" i="19"/>
  <c r="D7" i="19"/>
  <c r="D35" i="18"/>
  <c r="D34" i="18"/>
  <c r="D33" i="18"/>
  <c r="D32" i="18"/>
  <c r="D31" i="18"/>
  <c r="D30" i="18"/>
  <c r="D29" i="18"/>
  <c r="D28" i="18"/>
  <c r="D27" i="18"/>
  <c r="D26" i="18"/>
  <c r="D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D12" i="18"/>
  <c r="D11" i="18"/>
  <c r="D10" i="18"/>
  <c r="D9" i="18"/>
  <c r="D7" i="18"/>
  <c r="D8" i="18"/>
  <c r="C35" i="18"/>
  <c r="B35" i="18"/>
  <c r="D35" i="17"/>
  <c r="D34" i="17"/>
  <c r="D33" i="17"/>
  <c r="D32" i="17"/>
  <c r="D31" i="17"/>
  <c r="D30" i="17"/>
  <c r="D29" i="17"/>
  <c r="D28" i="17"/>
  <c r="D27" i="17"/>
  <c r="D26" i="17"/>
  <c r="D25" i="17"/>
  <c r="D24" i="17"/>
  <c r="D23" i="17"/>
  <c r="D22" i="17"/>
  <c r="D21" i="17"/>
  <c r="D20" i="17"/>
  <c r="D19" i="17"/>
  <c r="D18" i="17"/>
  <c r="D17" i="17"/>
  <c r="D16" i="17"/>
  <c r="D15" i="17"/>
  <c r="D14" i="17"/>
  <c r="D13" i="17"/>
  <c r="D12" i="17"/>
  <c r="D11" i="17"/>
  <c r="D10" i="17"/>
  <c r="D9" i="17"/>
  <c r="D8" i="17"/>
  <c r="D7" i="17"/>
  <c r="D35" i="16"/>
  <c r="D34" i="16"/>
  <c r="D33" i="16"/>
  <c r="D32" i="16"/>
  <c r="D31" i="16"/>
  <c r="D30" i="16"/>
  <c r="D29" i="16"/>
  <c r="D28" i="16"/>
  <c r="D27" i="16"/>
  <c r="D26" i="16"/>
  <c r="D25" i="16"/>
  <c r="D24" i="16"/>
  <c r="D23" i="16"/>
  <c r="D22" i="16"/>
  <c r="D21" i="16"/>
  <c r="D20" i="16"/>
  <c r="D19" i="16"/>
  <c r="D18" i="16"/>
  <c r="D17" i="16"/>
  <c r="D16" i="16"/>
  <c r="D15" i="16"/>
  <c r="D14" i="16"/>
  <c r="D13" i="16"/>
  <c r="D12" i="16"/>
  <c r="D11" i="16"/>
  <c r="D10" i="16"/>
  <c r="D9" i="16"/>
  <c r="D8" i="16"/>
  <c r="D7" i="16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D7" i="15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D7" i="14"/>
  <c r="D35" i="13"/>
  <c r="C35" i="13"/>
  <c r="B35" i="13"/>
  <c r="D34" i="13"/>
  <c r="D33" i="13"/>
  <c r="D32" i="13"/>
  <c r="D31" i="13"/>
  <c r="D30" i="13"/>
  <c r="D29" i="13"/>
  <c r="D28" i="13"/>
  <c r="D27" i="13"/>
  <c r="D26" i="13"/>
  <c r="D25" i="13"/>
  <c r="D24" i="13"/>
  <c r="D23" i="13"/>
  <c r="D22" i="13"/>
  <c r="D21" i="13"/>
  <c r="D20" i="13"/>
  <c r="D19" i="13"/>
  <c r="D18" i="13"/>
  <c r="D17" i="13"/>
  <c r="D16" i="13"/>
  <c r="D15" i="13"/>
  <c r="D14" i="13"/>
  <c r="D13" i="13"/>
  <c r="D12" i="13"/>
  <c r="D11" i="13"/>
  <c r="D10" i="13"/>
  <c r="D9" i="13"/>
  <c r="D8" i="13"/>
  <c r="D7" i="13"/>
  <c r="D35" i="12"/>
  <c r="C35" i="12"/>
  <c r="B35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D8" i="12"/>
  <c r="D7" i="12"/>
  <c r="A7" i="19" l="1"/>
  <c r="A8" i="19"/>
  <c r="A9" i="19"/>
  <c r="A10" i="19"/>
  <c r="A11" i="19"/>
  <c r="A12" i="19"/>
  <c r="A13" i="19"/>
  <c r="A14" i="19"/>
  <c r="A15" i="19"/>
  <c r="A16" i="19"/>
  <c r="A17" i="19"/>
  <c r="A18" i="19"/>
  <c r="A19" i="19"/>
  <c r="A20" i="19"/>
  <c r="A21" i="19"/>
  <c r="A22" i="19"/>
  <c r="A23" i="19"/>
  <c r="A24" i="19"/>
  <c r="A25" i="19"/>
  <c r="A26" i="19"/>
  <c r="A27" i="19"/>
  <c r="A28" i="19"/>
  <c r="A29" i="19"/>
  <c r="A30" i="19"/>
  <c r="A31" i="19"/>
  <c r="A32" i="19"/>
  <c r="A33" i="19"/>
  <c r="A34" i="19"/>
  <c r="A35" i="19"/>
  <c r="A7" i="20" l="1"/>
  <c r="A8" i="20"/>
  <c r="A9" i="20"/>
  <c r="A10" i="20"/>
  <c r="A11" i="20"/>
  <c r="A12" i="20"/>
  <c r="A13" i="20"/>
  <c r="A14" i="20"/>
  <c r="A15" i="20"/>
  <c r="A16" i="20"/>
  <c r="A17" i="20"/>
  <c r="A18" i="20"/>
  <c r="A19" i="20"/>
  <c r="A20" i="20"/>
  <c r="A21" i="20"/>
  <c r="A22" i="20"/>
  <c r="A23" i="20"/>
  <c r="A24" i="20"/>
  <c r="A25" i="20"/>
  <c r="A26" i="20"/>
  <c r="A27" i="20"/>
  <c r="A28" i="20"/>
  <c r="A29" i="20"/>
  <c r="A30" i="20"/>
  <c r="A31" i="20"/>
  <c r="A32" i="20"/>
  <c r="A33" i="20"/>
  <c r="A34" i="20"/>
  <c r="A35" i="20"/>
  <c r="A36" i="20"/>
  <c r="A36" i="19" l="1"/>
  <c r="A7" i="18" l="1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7" i="14" l="1"/>
  <c r="A8" i="14"/>
  <c r="A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7" i="17" l="1"/>
  <c r="A8" i="17"/>
  <c r="A9" i="17"/>
  <c r="A10" i="17"/>
  <c r="A11" i="17"/>
  <c r="A12" i="17"/>
  <c r="A13" i="17"/>
  <c r="A14" i="17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7" i="15" l="1"/>
  <c r="A8" i="15"/>
  <c r="A9" i="15"/>
  <c r="A10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3" i="15"/>
  <c r="A34" i="15"/>
  <c r="A35" i="15"/>
  <c r="A7" i="13" l="1"/>
  <c r="A8" i="13"/>
  <c r="A9" i="13"/>
  <c r="A10" i="13"/>
  <c r="A11" i="13"/>
  <c r="A12" i="13"/>
  <c r="A13" i="13"/>
  <c r="A14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32" i="13"/>
  <c r="A33" i="13"/>
  <c r="A34" i="13"/>
  <c r="A35" i="13"/>
  <c r="A7" i="12" l="1"/>
  <c r="A8" i="12"/>
  <c r="A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5" l="1"/>
  <c r="A36" i="14" l="1"/>
  <c r="A36" i="12" l="1"/>
  <c r="A36" i="13"/>
</calcChain>
</file>

<file path=xl/sharedStrings.xml><?xml version="1.0" encoding="utf-8"?>
<sst xmlns="http://schemas.openxmlformats.org/spreadsheetml/2006/main" count="72" uniqueCount="16">
  <si>
    <t>INSTITUCION</t>
  </si>
  <si>
    <t>TOTAL</t>
  </si>
  <si>
    <t>54 BIENES Y SERVICIOS</t>
  </si>
  <si>
    <t>56 TRANSFERENCIAS CORRIENTES</t>
  </si>
  <si>
    <t>Ministerio de Hacienda</t>
  </si>
  <si>
    <t>En dólares de EE.UU.</t>
  </si>
  <si>
    <t>Enero 2020</t>
  </si>
  <si>
    <t>Febrero 2020</t>
  </si>
  <si>
    <t>Marzo 2020</t>
  </si>
  <si>
    <t>Abril 2020</t>
  </si>
  <si>
    <t>Mayo 2020</t>
  </si>
  <si>
    <t>Junio 2020</t>
  </si>
  <si>
    <t>Julio 2020</t>
  </si>
  <si>
    <t>Agosto 2020</t>
  </si>
  <si>
    <t>Septiembre 2020</t>
  </si>
  <si>
    <t>Saldos adeudados de requerimientos de bienes y servicios y transferencias corrientes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</si>
</sst>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2" borderId="2" xfId="0" applyFont="1" applyFill="1" applyBorder="1" applyAlignment="1">
      <alignment horizontal="left" indent="1"/>
    </xf>
    <xf numFmtId="0" fontId="3" fillId="2" borderId="4" xfId="0" applyFont="1" applyFill="1" applyBorder="1" applyAlignment="1">
      <alignment horizontal="left" indent="1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indent="1"/>
    </xf>
    <xf numFmtId="0" fontId="4" fillId="2" borderId="1" xfId="0" applyFont="1" applyFill="1" applyBorder="1" applyAlignment="1">
      <alignment horizontal="center"/>
    </xf>
    <xf numFmtId="43" fontId="4" fillId="2" borderId="1" xfId="1" applyNumberFormat="1" applyFont="1" applyFill="1" applyBorder="1"/>
    <xf numFmtId="0" fontId="8" fillId="0" borderId="0" xfId="0" applyFont="1"/>
    <xf numFmtId="164" fontId="3" fillId="0" borderId="4" xfId="2" applyFont="1" applyBorder="1"/>
    <xf numFmtId="164" fontId="3" fillId="0" borderId="2" xfId="2" applyFont="1" applyBorder="1"/>
    <xf numFmtId="164" fontId="3" fillId="0" borderId="3" xfId="2" applyFont="1" applyBorder="1"/>
    <xf numFmtId="0" fontId="0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49" fontId="0" fillId="0" borderId="0" xfId="0" applyNumberFormat="1" applyFont="1" applyBorder="1" applyAlignment="1">
      <alignment horizontal="center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14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87655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8765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8765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16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87655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8765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8765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16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76225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15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15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16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76225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15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15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16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762250" y="3514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15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762250" y="3324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15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762250" y="3324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16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762250" y="3514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15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762250" y="3324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15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762250" y="3324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16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762250" y="3514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15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762250" y="3324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15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762250" y="3324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16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762250" y="3514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15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762250" y="3324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15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762250" y="3324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16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762250" y="3514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15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762250" y="3324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15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762250" y="3324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vin.padilla/AppData/Local/Microsoft/Windows/INetCache/Content.Outlook/PSUOGFP4/REGISTRO%20Y%20DESCARGO%20DE%20OBLIG.%20PEND%20DE%20TRANSFERIR%20AL%20201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vin.padilla/AppData/Local/Microsoft/Windows/INetCache/Content.Outlook/PSUOGFP4/REGISTRO%20Y%20DESCARGO%20DE%20OBLIG.%20PEND%20DE%20TRANSFERIR%20AL%202020%20II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vin.padilla/Desktop/CUADRO%20DE%20RESP.%20FISCAL%20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vin.padilla/AppData/Local/Microsoft/Windows/INetCache/Content.Outlook/PSUOGFP4/REGISTRO%20Y%20DESCARGO%20DE%20OBLIG.%20PEND%20DE%20TRANSFERIR%20AL%202019%20(002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vin.padilla/AppData/Local/Microsoft/Windows/INetCache/Content.Outlook/PSUOGFP4/REGISTRO%20Y%20DESCARGO%20DE%20OBLIG.%20PEND%20DE%20TRANSFERIR%20AL%202020%20(004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vin.padilla/AppData/Local/Microsoft/Windows/INetCache/Content.Outlook/PSUOGFP4/REGISTRO%20Y%20DESCARGO%20DE%20OBLIG.%20PEND%20DE%20TRANSFERIR%20AL%202020%20(002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vin.padilla/AppData/Local/Microsoft/Windows/INetCache/Content.Outlook/PSUOGFP4/REGISTRO%20Y%20DESCARGO%20DE%20OBLIG.%20PEND%20DE%20TRANSFERIR%20AL%2020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vin.padilla/AppData/Local/Microsoft/Windows/INetCache/Content.Outlook/PSUOGFP4/REGISTRO%20Y%20DESCARGO%20DE%20OBLIG.%20PEND%20DE%20TRANSFERIR%20AL%202020%20(003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vin.padilla/AppData/Local/Microsoft/Windows/INetCache/Content.Outlook/PSUOGFP4/REGISTRO%20Y%20DESCARGO%20DE%20OBLIG.%20PEND%20DE%20TRANSFERIR%20AL%202020%20II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vin.padilla/AppData/Local/Microsoft/Windows/INetCache/Content.Outlook/PSUOGFP4/REGISTRO%20Y%20DESCARGO%20DE%20OBLIG.%20PEND%20DE%20TRANSFERIR%20AL%202020%20III%20(00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. PENDIENTES"/>
      <sheetName val="RESUMEN POR MES"/>
      <sheetName val="CONSOLIDADO X RUBRO"/>
      <sheetName val="DEUDAS DE AÑOS ANTERIORES"/>
      <sheetName val="PROVISIONES"/>
      <sheetName val="ANTIGUEDAD "/>
    </sheetNames>
    <sheetDataSet>
      <sheetData sheetId="0"/>
      <sheetData sheetId="1"/>
      <sheetData sheetId="2">
        <row r="7">
          <cell r="B7" t="str">
            <v>ORGANO LEGISLATIVO</v>
          </cell>
        </row>
        <row r="8">
          <cell r="B8" t="str">
            <v>CORTE DE CUENTAS DE LA REPUBLICA</v>
          </cell>
        </row>
        <row r="9">
          <cell r="B9" t="str">
            <v>TRIBUNAL SUPREMO ELECTORAL</v>
          </cell>
        </row>
        <row r="10">
          <cell r="B10" t="str">
            <v>TRIBUNAL DEL SERVICIO CIVIL</v>
          </cell>
        </row>
        <row r="11">
          <cell r="B11" t="str">
            <v>PRESIDENCIA DE LA REPUBLICA</v>
          </cell>
        </row>
        <row r="12">
          <cell r="B12" t="str">
            <v>TRIBUNAL DE ETICA GUBERNAMENTAL</v>
          </cell>
        </row>
        <row r="13">
          <cell r="B13" t="str">
            <v>INSTITUTO DE ACCESO A LA INFORMACION PUBLICA</v>
          </cell>
        </row>
        <row r="14">
          <cell r="B14" t="str">
            <v>MINIST.DE HACIENDA</v>
          </cell>
        </row>
        <row r="15">
          <cell r="B15" t="str">
            <v>RELACIONES EXTERIORES Y C.E.</v>
          </cell>
        </row>
        <row r="16">
          <cell r="B16" t="str">
            <v>DEFENSA NACIONAL</v>
          </cell>
        </row>
        <row r="17">
          <cell r="B17" t="str">
            <v>CONSEJO NAC. DE LA JUDICATURA</v>
          </cell>
        </row>
        <row r="18">
          <cell r="B18" t="str">
            <v>ORGANO JUDICIAL</v>
          </cell>
        </row>
        <row r="19">
          <cell r="B19" t="str">
            <v>FISCALIA GENERAL DE LA REPUBLICA</v>
          </cell>
        </row>
        <row r="20">
          <cell r="B20" t="str">
            <v>PROCURADURIA GENERAL DE LA REP.</v>
          </cell>
        </row>
        <row r="21">
          <cell r="B21" t="str">
            <v>PROC.PARA LA DEF.DE LOS DD.HH.</v>
          </cell>
        </row>
        <row r="22">
          <cell r="B22" t="str">
            <v>GOBERNACION</v>
          </cell>
        </row>
        <row r="23">
          <cell r="B23" t="str">
            <v>JUSTICIA Y SEGURIDAD PUBLICA</v>
          </cell>
        </row>
        <row r="24">
          <cell r="B24" t="str">
            <v>EDUCACION</v>
          </cell>
        </row>
        <row r="25">
          <cell r="B25" t="str">
            <v>SALUD PUBLICA</v>
          </cell>
        </row>
        <row r="26">
          <cell r="B26" t="str">
            <v>TRABAJO Y PREV.SOCIAL</v>
          </cell>
        </row>
        <row r="27">
          <cell r="B27" t="str">
            <v>MINISTERIO DE CULTURA</v>
          </cell>
        </row>
        <row r="28">
          <cell r="B28" t="str">
            <v>MINISTERIO DE VIVIENDA</v>
          </cell>
        </row>
        <row r="29">
          <cell r="B29" t="str">
            <v>MINISTERIO DE DESARROLLO LOCAL</v>
          </cell>
        </row>
        <row r="30">
          <cell r="B30" t="str">
            <v>ECONOMIA</v>
          </cell>
        </row>
        <row r="31">
          <cell r="B31" t="str">
            <v>AGRICULTURA Y GANADERIA</v>
          </cell>
        </row>
        <row r="32">
          <cell r="B32" t="str">
            <v>OBRAS PUBLICAS</v>
          </cell>
        </row>
        <row r="33">
          <cell r="B33" t="str">
            <v>MEDIO AMBIENTE RECS.NATURALES</v>
          </cell>
        </row>
        <row r="34">
          <cell r="B34" t="str">
            <v>MINISTERIO DE TURISMO</v>
          </cell>
        </row>
        <row r="35">
          <cell r="B35" t="str">
            <v>TOTAL</v>
          </cell>
        </row>
      </sheetData>
      <sheetData sheetId="3"/>
      <sheetData sheetId="4"/>
      <sheetData sheetId="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Q. PENDIENTES"/>
      <sheetName val="RESUMEN POR MES"/>
      <sheetName val="CONSOLIDADO X RUBRO"/>
      <sheetName val="DEUDAS DE AÑOS ANTERIORES"/>
      <sheetName val="PROVISIONES"/>
      <sheetName val="ANTIGUEDAD "/>
    </sheetNames>
    <sheetDataSet>
      <sheetData sheetId="0" refreshError="1"/>
      <sheetData sheetId="1"/>
      <sheetData sheetId="2"/>
      <sheetData sheetId="3">
        <row r="7">
          <cell r="B7" t="str">
            <v>ORGANO LEGISLATIVO</v>
          </cell>
        </row>
        <row r="8">
          <cell r="B8" t="str">
            <v>CORTE DE CUENTAS DE LA REPUBLICA</v>
          </cell>
        </row>
        <row r="9">
          <cell r="B9" t="str">
            <v>TRIBUNAL SUPREMO ELECTORAL</v>
          </cell>
        </row>
        <row r="10">
          <cell r="B10" t="str">
            <v>TRIBUNAL DEL SERVICIO CIVIL</v>
          </cell>
        </row>
        <row r="11">
          <cell r="B11" t="str">
            <v>PRESIDENCIA DE LA REPUBLICA</v>
          </cell>
        </row>
        <row r="12">
          <cell r="B12" t="str">
            <v>TRIBUNAL DE ETICA GUBERNAMENTAL</v>
          </cell>
        </row>
        <row r="13">
          <cell r="B13" t="str">
            <v>INSTITUTO DE ACCESO A LA INFORMACION PUBLICA</v>
          </cell>
        </row>
        <row r="14">
          <cell r="B14" t="str">
            <v>MINIST.DE HACIENDA</v>
          </cell>
        </row>
        <row r="15">
          <cell r="B15" t="str">
            <v>RELACIONES EXTERIORES Y C.E.</v>
          </cell>
        </row>
        <row r="16">
          <cell r="B16" t="str">
            <v>DEFENSA NACIONAL</v>
          </cell>
        </row>
        <row r="17">
          <cell r="B17" t="str">
            <v>CONSEJO NAC. DE LA JUDICATURA</v>
          </cell>
        </row>
        <row r="18">
          <cell r="B18" t="str">
            <v>ORGANO JUDICIAL</v>
          </cell>
        </row>
        <row r="19">
          <cell r="B19" t="str">
            <v>FISCALIA GENERAL DE LA REPUBLICA</v>
          </cell>
        </row>
        <row r="20">
          <cell r="B20" t="str">
            <v>PROCURADURIA GENERAL DE LA REP.</v>
          </cell>
        </row>
        <row r="21">
          <cell r="B21" t="str">
            <v>PROC.PARA LA DEF.DE LOS DD.HH.</v>
          </cell>
        </row>
        <row r="22">
          <cell r="B22" t="str">
            <v>GOBERNACION</v>
          </cell>
        </row>
        <row r="23">
          <cell r="B23" t="str">
            <v>JUSTICIA Y SEGURIDAD PUBLICA</v>
          </cell>
        </row>
        <row r="24">
          <cell r="B24" t="str">
            <v>EDUCACION</v>
          </cell>
        </row>
        <row r="25">
          <cell r="B25" t="str">
            <v>SALUD PUBLICA</v>
          </cell>
        </row>
        <row r="26">
          <cell r="B26" t="str">
            <v>TRABAJO Y PREV.SOCIAL</v>
          </cell>
        </row>
        <row r="27">
          <cell r="B27" t="str">
            <v>MINISTERIO DE CULTURA</v>
          </cell>
        </row>
        <row r="28">
          <cell r="B28" t="str">
            <v>MINISTERIO DE VIVIENDA</v>
          </cell>
        </row>
        <row r="29">
          <cell r="B29" t="str">
            <v>MINISTERIO DE DESARROLLO LOCAL</v>
          </cell>
        </row>
        <row r="30">
          <cell r="B30" t="str">
            <v>ECONOMIA</v>
          </cell>
        </row>
        <row r="31">
          <cell r="B31" t="str">
            <v>AGRICULTURA Y GANADERIA</v>
          </cell>
        </row>
        <row r="32">
          <cell r="B32" t="str">
            <v>OBRAS PUBLICAS</v>
          </cell>
        </row>
        <row r="33">
          <cell r="B33" t="str">
            <v>MEDIO AMBIENTE RECS.NATURALES</v>
          </cell>
        </row>
        <row r="34">
          <cell r="B34" t="str">
            <v>MINISTERIO DE TURISMO</v>
          </cell>
        </row>
        <row r="35">
          <cell r="B35" t="str">
            <v>TOTAL</v>
          </cell>
        </row>
      </sheetData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18"/>
      <sheetName val="FEBRERO18"/>
      <sheetName val="MARZO18"/>
      <sheetName val="ABRIL18"/>
      <sheetName val="MAYO 18"/>
      <sheetName val="JUNIO 18"/>
      <sheetName val="JULIO 18"/>
      <sheetName val="AGOSTO 18"/>
      <sheetName val="SEPTIEMBRE 18"/>
      <sheetName val="OCTUBRE 18"/>
      <sheetName val="NOVIEMBRE 18"/>
      <sheetName val="DICIEMBRE 18"/>
    </sheetNames>
    <sheetDataSet>
      <sheetData sheetId="0"/>
      <sheetData sheetId="1">
        <row r="33">
          <cell r="A33" t="str">
            <v>Fuente: Direccion General de Tesoría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. PENDIENTES"/>
      <sheetName val="RESUMEN POR MES"/>
      <sheetName val="CONSOLIDADO X RUBRO"/>
      <sheetName val="DEUDAS DE AÑOS ANTERIORES"/>
      <sheetName val="PROVISIONES"/>
      <sheetName val="ANTIGUEDAD "/>
    </sheetNames>
    <sheetDataSet>
      <sheetData sheetId="0"/>
      <sheetData sheetId="1"/>
      <sheetData sheetId="2">
        <row r="7">
          <cell r="B7" t="str">
            <v>ORGANO LEGISLATIVO</v>
          </cell>
        </row>
        <row r="8">
          <cell r="B8" t="str">
            <v>CORTE DE CUENTAS DE LA REPUBLICA</v>
          </cell>
        </row>
        <row r="9">
          <cell r="B9" t="str">
            <v>TRIBUNAL SUPREMO ELECTORAL</v>
          </cell>
        </row>
        <row r="10">
          <cell r="B10" t="str">
            <v>TRIBUNAL DEL SERVICIO CIVIL</v>
          </cell>
        </row>
        <row r="11">
          <cell r="B11" t="str">
            <v>PRESIDENCIA DE LA REPUBLICA</v>
          </cell>
        </row>
        <row r="12">
          <cell r="B12" t="str">
            <v>TRIBUNAL DE ETICA GUBERNAMENTAL</v>
          </cell>
        </row>
        <row r="13">
          <cell r="B13" t="str">
            <v>INSTITUTO DE ACCESO A LA INFORMACION PUBLICA</v>
          </cell>
        </row>
        <row r="14">
          <cell r="B14" t="str">
            <v>MINIST.DE HACIENDA</v>
          </cell>
        </row>
        <row r="15">
          <cell r="B15" t="str">
            <v>RELACIONES EXTERIORES Y C.E.</v>
          </cell>
        </row>
        <row r="16">
          <cell r="B16" t="str">
            <v>DEFENSA NACIONAL</v>
          </cell>
        </row>
        <row r="17">
          <cell r="B17" t="str">
            <v>CONSEJO NAC. DE LA JUDICATURA</v>
          </cell>
        </row>
        <row r="18">
          <cell r="B18" t="str">
            <v>ORGANO JUDICIAL</v>
          </cell>
        </row>
        <row r="19">
          <cell r="B19" t="str">
            <v>FISCALIA GENERAL DE LA REPUBLICA</v>
          </cell>
        </row>
        <row r="20">
          <cell r="B20" t="str">
            <v>PROCURADURIA GENERAL DE LA REP.</v>
          </cell>
        </row>
        <row r="21">
          <cell r="B21" t="str">
            <v>PROC.PARA LA DEF.DE LOS DD.HH.</v>
          </cell>
        </row>
        <row r="22">
          <cell r="B22" t="str">
            <v>GOBERNACION</v>
          </cell>
        </row>
        <row r="23">
          <cell r="B23" t="str">
            <v>JUSTICIA Y SEGURIDAD PUBLICA</v>
          </cell>
        </row>
        <row r="24">
          <cell r="B24" t="str">
            <v>EDUCACION</v>
          </cell>
        </row>
        <row r="25">
          <cell r="B25" t="str">
            <v>SALUD PUBLICA</v>
          </cell>
        </row>
        <row r="26">
          <cell r="B26" t="str">
            <v>TRABAJO Y PREV.SOCIAL</v>
          </cell>
        </row>
        <row r="27">
          <cell r="B27" t="str">
            <v>MINISTERIO DE CULTURA</v>
          </cell>
        </row>
        <row r="28">
          <cell r="B28" t="str">
            <v>MINISTERIO DE VIVIENDA</v>
          </cell>
        </row>
        <row r="29">
          <cell r="B29" t="str">
            <v>MINISTERIO DE DESARROLLO LOCAL</v>
          </cell>
        </row>
        <row r="30">
          <cell r="B30" t="str">
            <v>ECONOMIA</v>
          </cell>
        </row>
        <row r="31">
          <cell r="B31" t="str">
            <v>AGRICULTURA Y GANADERIA</v>
          </cell>
        </row>
        <row r="32">
          <cell r="B32" t="str">
            <v>OBRAS PUBLICAS</v>
          </cell>
        </row>
        <row r="33">
          <cell r="B33" t="str">
            <v>MEDIO AMBIENTE RECS.NATURALES</v>
          </cell>
        </row>
        <row r="34">
          <cell r="B34" t="str">
            <v>MINISTERIO DE TURISMO</v>
          </cell>
        </row>
        <row r="35">
          <cell r="B35" t="str">
            <v>TOTAL</v>
          </cell>
        </row>
      </sheetData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. PENDIENTES"/>
      <sheetName val="RESUMEN POR MES"/>
      <sheetName val="CONSOLIDADO X RUBRO"/>
      <sheetName val="DEUDAS DE AÑOS ANTERIORES"/>
      <sheetName val="PROVISIONES"/>
      <sheetName val="ANTIGUEDAD "/>
    </sheetNames>
    <sheetDataSet>
      <sheetData sheetId="0"/>
      <sheetData sheetId="1"/>
      <sheetData sheetId="2">
        <row r="7">
          <cell r="B7" t="str">
            <v>ORGANO LEGISLATIVO</v>
          </cell>
        </row>
        <row r="8">
          <cell r="B8" t="str">
            <v>CORTE DE CUENTAS DE LA REPUBLICA</v>
          </cell>
        </row>
        <row r="9">
          <cell r="B9" t="str">
            <v>TRIBUNAL SUPREMO ELECTORAL</v>
          </cell>
        </row>
        <row r="10">
          <cell r="B10" t="str">
            <v>TRIBUNAL DEL SERVICIO CIVIL</v>
          </cell>
        </row>
        <row r="11">
          <cell r="B11" t="str">
            <v>PRESIDENCIA DE LA REPUBLICA</v>
          </cell>
        </row>
        <row r="12">
          <cell r="B12" t="str">
            <v>TRIBUNAL DE ETICA GUBERNAMENTAL</v>
          </cell>
        </row>
        <row r="13">
          <cell r="B13" t="str">
            <v>INSTITUTO DE ACCESO A LA INFORMACION PUBLICA</v>
          </cell>
        </row>
        <row r="14">
          <cell r="B14" t="str">
            <v>MINIST.DE HACIENDA</v>
          </cell>
        </row>
        <row r="15">
          <cell r="B15" t="str">
            <v>RELACIONES EXTERIORES Y C.E.</v>
          </cell>
        </row>
        <row r="16">
          <cell r="B16" t="str">
            <v>DEFENSA NACIONAL</v>
          </cell>
        </row>
        <row r="17">
          <cell r="B17" t="str">
            <v>CONSEJO NAC. DE LA JUDICATURA</v>
          </cell>
        </row>
        <row r="18">
          <cell r="B18" t="str">
            <v>ORGANO JUDICIAL</v>
          </cell>
        </row>
        <row r="19">
          <cell r="B19" t="str">
            <v>FISCALIA GENERAL DE LA REPUBLICA</v>
          </cell>
        </row>
        <row r="20">
          <cell r="B20" t="str">
            <v>PROCURADURIA GENERAL DE LA REP.</v>
          </cell>
        </row>
        <row r="21">
          <cell r="B21" t="str">
            <v>PROC.PARA LA DEF.DE LOS DD.HH.</v>
          </cell>
        </row>
        <row r="22">
          <cell r="B22" t="str">
            <v>GOBERNACION</v>
          </cell>
        </row>
        <row r="23">
          <cell r="B23" t="str">
            <v>JUSTICIA Y SEGURIDAD PUBLICA</v>
          </cell>
        </row>
        <row r="24">
          <cell r="B24" t="str">
            <v>EDUCACION</v>
          </cell>
        </row>
        <row r="25">
          <cell r="B25" t="str">
            <v>SALUD PUBLICA</v>
          </cell>
        </row>
        <row r="26">
          <cell r="B26" t="str">
            <v>TRABAJO Y PREV.SOCIAL</v>
          </cell>
        </row>
        <row r="27">
          <cell r="B27" t="str">
            <v>MINISTERIO DE CULTURA</v>
          </cell>
        </row>
        <row r="28">
          <cell r="B28" t="str">
            <v>MINISTERIO DE VIVIENDA</v>
          </cell>
        </row>
        <row r="29">
          <cell r="B29" t="str">
            <v>MINISTERIO DE DESARROLLO LOCAL</v>
          </cell>
        </row>
        <row r="30">
          <cell r="B30" t="str">
            <v>ECONOMIA</v>
          </cell>
        </row>
        <row r="31">
          <cell r="B31" t="str">
            <v>AGRICULTURA Y GANADERIA</v>
          </cell>
        </row>
        <row r="32">
          <cell r="B32" t="str">
            <v>OBRAS PUBLICAS</v>
          </cell>
        </row>
        <row r="33">
          <cell r="B33" t="str">
            <v>MEDIO AMBIENTE RECS.NATURALES</v>
          </cell>
        </row>
        <row r="34">
          <cell r="B34" t="str">
            <v>MINISTERIO DE TURISMO</v>
          </cell>
        </row>
        <row r="35">
          <cell r="B35" t="str">
            <v>TOTAL</v>
          </cell>
        </row>
      </sheetData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. PENDIENTES"/>
      <sheetName val="RESUMEN POR MES"/>
      <sheetName val="CONSOLIDADO X RUBRO"/>
      <sheetName val="DEUDAS DE AÑOS ANTERIORES"/>
      <sheetName val="PROVISIONES"/>
      <sheetName val="ANTIGUEDAD "/>
    </sheetNames>
    <sheetDataSet>
      <sheetData sheetId="0"/>
      <sheetData sheetId="1"/>
      <sheetData sheetId="2">
        <row r="7">
          <cell r="B7" t="str">
            <v>ORGANO LEGISLATIVO</v>
          </cell>
        </row>
        <row r="8">
          <cell r="B8" t="str">
            <v>CORTE DE CUENTAS DE LA REPUBLICA</v>
          </cell>
        </row>
        <row r="9">
          <cell r="B9" t="str">
            <v>TRIBUNAL SUPREMO ELECTORAL</v>
          </cell>
        </row>
        <row r="10">
          <cell r="B10" t="str">
            <v>TRIBUNAL DEL SERVICIO CIVIL</v>
          </cell>
        </row>
        <row r="11">
          <cell r="B11" t="str">
            <v>PRESIDENCIA DE LA REPUBLICA</v>
          </cell>
        </row>
        <row r="12">
          <cell r="B12" t="str">
            <v>TRIBUNAL DE ETICA GUBERNAMENTAL</v>
          </cell>
        </row>
        <row r="13">
          <cell r="B13" t="str">
            <v>INSTITUTO DE ACCESO A LA INFORMACION PUBLICA</v>
          </cell>
        </row>
        <row r="14">
          <cell r="B14" t="str">
            <v>MINIST.DE HACIENDA</v>
          </cell>
        </row>
        <row r="15">
          <cell r="B15" t="str">
            <v>RELACIONES EXTERIORES Y C.E.</v>
          </cell>
        </row>
        <row r="16">
          <cell r="B16" t="str">
            <v>DEFENSA NACIONAL</v>
          </cell>
        </row>
        <row r="17">
          <cell r="B17" t="str">
            <v>CONSEJO NAC. DE LA JUDICATURA</v>
          </cell>
        </row>
        <row r="18">
          <cell r="B18" t="str">
            <v>ORGANO JUDICIAL</v>
          </cell>
        </row>
        <row r="19">
          <cell r="B19" t="str">
            <v>FISCALIA GENERAL DE LA REPUBLICA</v>
          </cell>
        </row>
        <row r="20">
          <cell r="B20" t="str">
            <v>PROCURADURIA GENERAL DE LA REP.</v>
          </cell>
        </row>
        <row r="21">
          <cell r="B21" t="str">
            <v>PROC.PARA LA DEF.DE LOS DD.HH.</v>
          </cell>
        </row>
        <row r="22">
          <cell r="B22" t="str">
            <v>GOBERNACION</v>
          </cell>
        </row>
        <row r="23">
          <cell r="B23" t="str">
            <v>JUSTICIA Y SEGURIDAD PUBLICA</v>
          </cell>
        </row>
        <row r="24">
          <cell r="B24" t="str">
            <v>EDUCACION</v>
          </cell>
        </row>
        <row r="25">
          <cell r="B25" t="str">
            <v>SALUD PUBLICA</v>
          </cell>
        </row>
        <row r="26">
          <cell r="B26" t="str">
            <v>TRABAJO Y PREV.SOCIAL</v>
          </cell>
        </row>
        <row r="27">
          <cell r="B27" t="str">
            <v>MINISTERIO DE CULTURA</v>
          </cell>
        </row>
        <row r="28">
          <cell r="B28" t="str">
            <v>MINISTERIO DE VIVIENDA</v>
          </cell>
        </row>
        <row r="29">
          <cell r="B29" t="str">
            <v>MINISTERIO DE DESARROLLO LOCAL</v>
          </cell>
        </row>
        <row r="30">
          <cell r="B30" t="str">
            <v>ECONOMIA</v>
          </cell>
        </row>
        <row r="31">
          <cell r="B31" t="str">
            <v>AGRICULTURA Y GANADERIA</v>
          </cell>
        </row>
        <row r="32">
          <cell r="B32" t="str">
            <v>OBRAS PUBLICAS</v>
          </cell>
        </row>
        <row r="33">
          <cell r="B33" t="str">
            <v>MEDIO AMBIENTE RECS.NATURALES</v>
          </cell>
        </row>
        <row r="34">
          <cell r="B34" t="str">
            <v>MINISTERIO DE TURISMO</v>
          </cell>
        </row>
        <row r="35">
          <cell r="B35" t="str">
            <v>TOTAL</v>
          </cell>
        </row>
      </sheetData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Q. PENDIENTES"/>
      <sheetName val="RESUMEN POR MES"/>
      <sheetName val="CONSOLIDADO X RUBRO"/>
      <sheetName val="DEUDAS DE AÑOS ANTERIORES"/>
      <sheetName val="PROVISIONES"/>
      <sheetName val="ANTIGUEDAD "/>
    </sheetNames>
    <sheetDataSet>
      <sheetData sheetId="0" refreshError="1"/>
      <sheetData sheetId="1"/>
      <sheetData sheetId="2"/>
      <sheetData sheetId="3">
        <row r="7">
          <cell r="B7" t="str">
            <v>ORGANO LEGISLATIVO</v>
          </cell>
        </row>
        <row r="8">
          <cell r="B8" t="str">
            <v>CORTE DE CUENTAS DE LA REPUBLICA</v>
          </cell>
        </row>
        <row r="9">
          <cell r="B9" t="str">
            <v>TRIBUNAL SUPREMO ELECTORAL</v>
          </cell>
        </row>
        <row r="10">
          <cell r="B10" t="str">
            <v>TRIBUNAL DEL SERVICIO CIVIL</v>
          </cell>
        </row>
        <row r="11">
          <cell r="B11" t="str">
            <v>PRESIDENCIA DE LA REPUBLICA</v>
          </cell>
        </row>
        <row r="12">
          <cell r="B12" t="str">
            <v>TRIBUNAL DE ETICA GUBERNAMENTAL</v>
          </cell>
        </row>
        <row r="13">
          <cell r="B13" t="str">
            <v>INSTITUTO DE ACCESO A LA INFORMACION PUBLICA</v>
          </cell>
        </row>
        <row r="14">
          <cell r="B14" t="str">
            <v>MINIST.DE HACIENDA</v>
          </cell>
        </row>
        <row r="15">
          <cell r="B15" t="str">
            <v>RELACIONES EXTERIORES Y C.E.</v>
          </cell>
        </row>
        <row r="16">
          <cell r="B16" t="str">
            <v>DEFENSA NACIONAL</v>
          </cell>
        </row>
        <row r="17">
          <cell r="B17" t="str">
            <v>CONSEJO NAC. DE LA JUDICATURA</v>
          </cell>
        </row>
        <row r="18">
          <cell r="B18" t="str">
            <v>ORGANO JUDICIAL</v>
          </cell>
        </row>
        <row r="19">
          <cell r="B19" t="str">
            <v>FISCALIA GENERAL DE LA REPUBLICA</v>
          </cell>
        </row>
        <row r="20">
          <cell r="B20" t="str">
            <v>PROCURADURIA GENERAL DE LA REP.</v>
          </cell>
        </row>
        <row r="21">
          <cell r="B21" t="str">
            <v>PROC.PARA LA DEF.DE LOS DD.HH.</v>
          </cell>
        </row>
        <row r="22">
          <cell r="B22" t="str">
            <v>GOBERNACION</v>
          </cell>
        </row>
        <row r="23">
          <cell r="B23" t="str">
            <v>JUSTICIA Y SEGURIDAD PUBLICA</v>
          </cell>
        </row>
        <row r="24">
          <cell r="B24" t="str">
            <v>EDUCACION</v>
          </cell>
        </row>
        <row r="25">
          <cell r="B25" t="str">
            <v>SALUD PUBLICA</v>
          </cell>
        </row>
        <row r="26">
          <cell r="B26" t="str">
            <v>TRABAJO Y PREV.SOCIAL</v>
          </cell>
        </row>
        <row r="27">
          <cell r="B27" t="str">
            <v>MINISTERIO DE CULTURA</v>
          </cell>
        </row>
        <row r="28">
          <cell r="B28" t="str">
            <v>MINISTERIO DE VIVIENDA</v>
          </cell>
        </row>
        <row r="29">
          <cell r="B29" t="str">
            <v>MINISTERIO DE DESARROLLO LOCAL</v>
          </cell>
        </row>
        <row r="30">
          <cell r="B30" t="str">
            <v>ECONOMIA</v>
          </cell>
        </row>
        <row r="31">
          <cell r="B31" t="str">
            <v>AGRICULTURA Y GANADERIA</v>
          </cell>
        </row>
        <row r="32">
          <cell r="B32" t="str">
            <v>OBRAS PUBLICAS</v>
          </cell>
        </row>
        <row r="33">
          <cell r="B33" t="str">
            <v>MEDIO AMBIENTE RECS.NATURALES</v>
          </cell>
        </row>
        <row r="34">
          <cell r="B34" t="str">
            <v>MINISTERIO DE TURISMO</v>
          </cell>
        </row>
        <row r="35">
          <cell r="B35" t="str">
            <v>TOTAL</v>
          </cell>
        </row>
      </sheetData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. PENDIENTES"/>
      <sheetName val="RESUMEN POR MES"/>
      <sheetName val="CONSOLIDADO X RUBRO"/>
      <sheetName val="DEUDAS DE AÑOS ANTERIORES"/>
      <sheetName val="PROVISIONES"/>
      <sheetName val="ANTIGUEDAD "/>
    </sheetNames>
    <sheetDataSet>
      <sheetData sheetId="0"/>
      <sheetData sheetId="1"/>
      <sheetData sheetId="2">
        <row r="7">
          <cell r="B7" t="str">
            <v>ORGANO LEGISLATIVO</v>
          </cell>
        </row>
        <row r="8">
          <cell r="B8" t="str">
            <v>CORTE DE CUENTAS DE LA REPUBLICA</v>
          </cell>
        </row>
        <row r="9">
          <cell r="B9" t="str">
            <v>TRIBUNAL SUPREMO ELECTORAL</v>
          </cell>
        </row>
        <row r="10">
          <cell r="B10" t="str">
            <v>TRIBUNAL DEL SERVICIO CIVIL</v>
          </cell>
        </row>
        <row r="11">
          <cell r="B11" t="str">
            <v>PRESIDENCIA DE LA REPUBLICA</v>
          </cell>
        </row>
        <row r="12">
          <cell r="B12" t="str">
            <v>TRIBUNAL DE ETICA GUBERNAMENTAL</v>
          </cell>
        </row>
        <row r="13">
          <cell r="B13" t="str">
            <v>INSTITUTO DE ACCESO A LA INFORMACION PUBLICA</v>
          </cell>
        </row>
        <row r="14">
          <cell r="B14" t="str">
            <v>MINIST.DE HACIENDA</v>
          </cell>
        </row>
        <row r="15">
          <cell r="B15" t="str">
            <v>RELACIONES EXTERIORES Y C.E.</v>
          </cell>
        </row>
        <row r="16">
          <cell r="B16" t="str">
            <v>DEFENSA NACIONAL</v>
          </cell>
        </row>
        <row r="17">
          <cell r="B17" t="str">
            <v>CONSEJO NAC. DE LA JUDICATURA</v>
          </cell>
        </row>
        <row r="18">
          <cell r="B18" t="str">
            <v>ORGANO JUDICIAL</v>
          </cell>
        </row>
        <row r="19">
          <cell r="B19" t="str">
            <v>FISCALIA GENERAL DE LA REPUBLICA</v>
          </cell>
        </row>
        <row r="20">
          <cell r="B20" t="str">
            <v>PROCURADURIA GENERAL DE LA REP.</v>
          </cell>
        </row>
        <row r="21">
          <cell r="B21" t="str">
            <v>PROC.PARA LA DEF.DE LOS DD.HH.</v>
          </cell>
        </row>
        <row r="22">
          <cell r="B22" t="str">
            <v>GOBERNACION</v>
          </cell>
        </row>
        <row r="23">
          <cell r="B23" t="str">
            <v>JUSTICIA Y SEGURIDAD PUBLICA</v>
          </cell>
        </row>
        <row r="24">
          <cell r="B24" t="str">
            <v>EDUCACION</v>
          </cell>
        </row>
        <row r="25">
          <cell r="B25" t="str">
            <v>SALUD PUBLICA</v>
          </cell>
        </row>
        <row r="26">
          <cell r="B26" t="str">
            <v>TRABAJO Y PREV.SOCIAL</v>
          </cell>
        </row>
        <row r="27">
          <cell r="B27" t="str">
            <v>MINISTERIO DE CULTURA</v>
          </cell>
        </row>
        <row r="28">
          <cell r="B28" t="str">
            <v>MINISTERIO DE VIVIENDA</v>
          </cell>
        </row>
        <row r="29">
          <cell r="B29" t="str">
            <v>MINISTERIO DE DESARROLLO LOCAL</v>
          </cell>
        </row>
        <row r="30">
          <cell r="B30" t="str">
            <v>ECONOMIA</v>
          </cell>
        </row>
        <row r="31">
          <cell r="B31" t="str">
            <v>AGRICULTURA Y GANADERIA</v>
          </cell>
        </row>
        <row r="32">
          <cell r="B32" t="str">
            <v>OBRAS PUBLICAS</v>
          </cell>
        </row>
        <row r="33">
          <cell r="B33" t="str">
            <v>MEDIO AMBIENTE RECS.NATURALES</v>
          </cell>
        </row>
        <row r="34">
          <cell r="B34" t="str">
            <v>MINISTERIO DE TURISMO</v>
          </cell>
        </row>
        <row r="35">
          <cell r="B35" t="str">
            <v>TOTAL</v>
          </cell>
        </row>
      </sheetData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. PENDIENTES"/>
      <sheetName val="RESUMEN POR MES"/>
      <sheetName val="CONSOLIDADO X RUBRO"/>
      <sheetName val="DEUDAS DE AÑOS ANTERIORES"/>
      <sheetName val="PROVISIONES"/>
      <sheetName val="ANTIGUEDAD "/>
    </sheetNames>
    <sheetDataSet>
      <sheetData sheetId="0"/>
      <sheetData sheetId="1"/>
      <sheetData sheetId="2">
        <row r="7">
          <cell r="B7" t="str">
            <v>ORGANO LEGISLATIVO</v>
          </cell>
        </row>
        <row r="8">
          <cell r="B8" t="str">
            <v>CORTE DE CUENTAS DE LA REPUBLICA</v>
          </cell>
        </row>
        <row r="9">
          <cell r="B9" t="str">
            <v>TRIBUNAL SUPREMO ELECTORAL</v>
          </cell>
        </row>
        <row r="10">
          <cell r="B10" t="str">
            <v>TRIBUNAL DEL SERVICIO CIVIL</v>
          </cell>
        </row>
        <row r="11">
          <cell r="B11" t="str">
            <v>PRESIDENCIA DE LA REPUBLICA</v>
          </cell>
        </row>
        <row r="12">
          <cell r="B12" t="str">
            <v>TRIBUNAL DE ETICA GUBERNAMENTAL</v>
          </cell>
        </row>
        <row r="13">
          <cell r="B13" t="str">
            <v>INSTITUTO DE ACCESO A LA INFORMACION PUBLICA</v>
          </cell>
        </row>
        <row r="14">
          <cell r="B14" t="str">
            <v>MINIST.DE HACIENDA</v>
          </cell>
        </row>
        <row r="15">
          <cell r="B15" t="str">
            <v>RELACIONES EXTERIORES Y C.E.</v>
          </cell>
        </row>
        <row r="16">
          <cell r="B16" t="str">
            <v>DEFENSA NACIONAL</v>
          </cell>
        </row>
        <row r="17">
          <cell r="B17" t="str">
            <v>CONSEJO NAC. DE LA JUDICATURA</v>
          </cell>
        </row>
        <row r="18">
          <cell r="B18" t="str">
            <v>ORGANO JUDICIAL</v>
          </cell>
        </row>
        <row r="19">
          <cell r="B19" t="str">
            <v>FISCALIA GENERAL DE LA REPUBLICA</v>
          </cell>
        </row>
        <row r="20">
          <cell r="B20" t="str">
            <v>PROCURADURIA GENERAL DE LA REP.</v>
          </cell>
        </row>
        <row r="21">
          <cell r="B21" t="str">
            <v>PROC.PARA LA DEF.DE LOS DD.HH.</v>
          </cell>
        </row>
        <row r="22">
          <cell r="B22" t="str">
            <v>GOBERNACION</v>
          </cell>
        </row>
        <row r="23">
          <cell r="B23" t="str">
            <v>JUSTICIA Y SEGURIDAD PUBLICA</v>
          </cell>
        </row>
        <row r="24">
          <cell r="B24" t="str">
            <v>EDUCACION</v>
          </cell>
        </row>
        <row r="25">
          <cell r="B25" t="str">
            <v>SALUD PUBLICA</v>
          </cell>
        </row>
        <row r="26">
          <cell r="B26" t="str">
            <v>TRABAJO Y PREV.SOCIAL</v>
          </cell>
        </row>
        <row r="27">
          <cell r="B27" t="str">
            <v>MINISTERIO DE CULTURA</v>
          </cell>
        </row>
        <row r="28">
          <cell r="B28" t="str">
            <v>MINISTERIO DE VIVIENDA</v>
          </cell>
        </row>
        <row r="29">
          <cell r="B29" t="str">
            <v>MINISTERIO DE DESARROLLO LOCAL</v>
          </cell>
        </row>
        <row r="30">
          <cell r="B30" t="str">
            <v>ECONOMIA</v>
          </cell>
        </row>
        <row r="31">
          <cell r="B31" t="str">
            <v>AGRICULTURA Y GANADERIA</v>
          </cell>
        </row>
        <row r="32">
          <cell r="B32" t="str">
            <v>OBRAS PUBLICAS</v>
          </cell>
        </row>
        <row r="33">
          <cell r="B33" t="str">
            <v>MEDIO AMBIENTE RECS.NATURALES</v>
          </cell>
        </row>
        <row r="34">
          <cell r="B34" t="str">
            <v>MINISTERIO DE TURISMO</v>
          </cell>
        </row>
        <row r="35">
          <cell r="B35" t="str">
            <v>TOTAL</v>
          </cell>
        </row>
      </sheetData>
      <sheetData sheetId="3"/>
      <sheetData sheetId="4"/>
      <sheetData sheetId="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. PENDIENTES"/>
      <sheetName val="RESUMEN POR MES"/>
      <sheetName val="CONSOLIDADO X RUBRO"/>
      <sheetName val="DEUDAS DE AÑOS ANTERIORES"/>
      <sheetName val="PROVISIONES"/>
      <sheetName val="ANTIGUEDAD "/>
    </sheetNames>
    <sheetDataSet>
      <sheetData sheetId="0"/>
      <sheetData sheetId="1"/>
      <sheetData sheetId="2">
        <row r="7">
          <cell r="B7" t="str">
            <v>ORGANO LEGISLATIVO</v>
          </cell>
        </row>
        <row r="8">
          <cell r="B8" t="str">
            <v>CORTE DE CUENTAS DE LA REPUBLICA</v>
          </cell>
        </row>
        <row r="9">
          <cell r="B9" t="str">
            <v>TRIBUNAL SUPREMO ELECTORAL</v>
          </cell>
        </row>
        <row r="10">
          <cell r="B10" t="str">
            <v>TRIBUNAL DEL SERVICIO CIVIL</v>
          </cell>
        </row>
        <row r="11">
          <cell r="B11" t="str">
            <v>PRESIDENCIA DE LA REPUBLICA</v>
          </cell>
        </row>
        <row r="12">
          <cell r="B12" t="str">
            <v>TRIBUNAL DE ETICA GUBERNAMENTAL</v>
          </cell>
        </row>
        <row r="13">
          <cell r="B13" t="str">
            <v>INSTITUTO DE ACCESO A LA INFORMACION PUBLICA</v>
          </cell>
        </row>
        <row r="14">
          <cell r="B14" t="str">
            <v>MINIST.DE HACIENDA</v>
          </cell>
        </row>
        <row r="15">
          <cell r="B15" t="str">
            <v>RELACIONES EXTERIORES Y C.E.</v>
          </cell>
        </row>
        <row r="16">
          <cell r="B16" t="str">
            <v>DEFENSA NACIONAL</v>
          </cell>
        </row>
        <row r="17">
          <cell r="B17" t="str">
            <v>CONSEJO NAC. DE LA JUDICATURA</v>
          </cell>
        </row>
        <row r="18">
          <cell r="B18" t="str">
            <v>ORGANO JUDICIAL</v>
          </cell>
        </row>
        <row r="19">
          <cell r="B19" t="str">
            <v>FISCALIA GENERAL DE LA REPUBLICA</v>
          </cell>
        </row>
        <row r="20">
          <cell r="B20" t="str">
            <v>PROCURADURIA GENERAL DE LA REP.</v>
          </cell>
        </row>
        <row r="21">
          <cell r="B21" t="str">
            <v>PROC.PARA LA DEF.DE LOS DD.HH.</v>
          </cell>
        </row>
        <row r="22">
          <cell r="B22" t="str">
            <v>GOBERNACION</v>
          </cell>
        </row>
        <row r="23">
          <cell r="B23" t="str">
            <v>JUSTICIA Y SEGURIDAD PUBLICA</v>
          </cell>
        </row>
        <row r="24">
          <cell r="B24" t="str">
            <v>EDUCACION</v>
          </cell>
        </row>
        <row r="25">
          <cell r="B25" t="str">
            <v>SALUD PUBLICA</v>
          </cell>
        </row>
        <row r="26">
          <cell r="B26" t="str">
            <v>TRABAJO Y PREV.SOCIAL</v>
          </cell>
        </row>
        <row r="27">
          <cell r="B27" t="str">
            <v>MINISTERIO DE CULTURA</v>
          </cell>
        </row>
        <row r="28">
          <cell r="B28" t="str">
            <v>MINISTERIO DE VIVIENDA</v>
          </cell>
        </row>
        <row r="29">
          <cell r="B29" t="str">
            <v>MINISTERIO DE DESARROLLO LOCAL</v>
          </cell>
        </row>
        <row r="30">
          <cell r="B30" t="str">
            <v>ECONOMIA</v>
          </cell>
        </row>
        <row r="31">
          <cell r="B31" t="str">
            <v>AGRICULTURA Y GANADERIA</v>
          </cell>
        </row>
        <row r="32">
          <cell r="B32" t="str">
            <v>OBRAS PUBLICAS</v>
          </cell>
        </row>
        <row r="33">
          <cell r="B33" t="str">
            <v>MEDIO AMBIENTE RECS.NATURALES</v>
          </cell>
        </row>
        <row r="34">
          <cell r="B34" t="str">
            <v>MINISTERIO DE TURISMO</v>
          </cell>
        </row>
        <row r="35">
          <cell r="B35" t="str">
            <v>TOTAL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6"/>
  <sheetViews>
    <sheetView showGridLines="0" workbookViewId="0">
      <selection activeCell="D16" sqref="D16"/>
    </sheetView>
  </sheetViews>
  <sheetFormatPr baseColWidth="10" defaultRowHeight="15" x14ac:dyDescent="0.25"/>
  <cols>
    <col min="1" max="1" width="42.5703125" style="13" customWidth="1"/>
    <col min="2" max="2" width="15.140625" style="13" bestFit="1" customWidth="1"/>
    <col min="3" max="3" width="16.28515625" style="13" customWidth="1"/>
    <col min="4" max="4" width="15.140625" style="13" bestFit="1" customWidth="1"/>
    <col min="5" max="16384" width="11.42578125" style="13"/>
  </cols>
  <sheetData>
    <row r="1" spans="1:4" ht="18.75" x14ac:dyDescent="0.3">
      <c r="A1" s="14" t="s">
        <v>4</v>
      </c>
      <c r="B1" s="14"/>
      <c r="C1" s="14"/>
      <c r="D1" s="14"/>
    </row>
    <row r="2" spans="1:4" ht="15.75" x14ac:dyDescent="0.25">
      <c r="A2" s="15" t="s">
        <v>15</v>
      </c>
      <c r="B2" s="15"/>
      <c r="C2" s="15"/>
      <c r="D2" s="15"/>
    </row>
    <row r="3" spans="1:4" ht="15.75" x14ac:dyDescent="0.25">
      <c r="A3" s="16" t="s">
        <v>5</v>
      </c>
      <c r="B3" s="16"/>
      <c r="C3" s="16"/>
      <c r="D3" s="16"/>
    </row>
    <row r="4" spans="1:4" x14ac:dyDescent="0.25">
      <c r="A4" s="17" t="s">
        <v>6</v>
      </c>
      <c r="B4" s="17"/>
      <c r="C4" s="17"/>
      <c r="D4" s="17"/>
    </row>
    <row r="6" spans="1:4" ht="45" x14ac:dyDescent="0.25">
      <c r="A6" s="4" t="s">
        <v>0</v>
      </c>
      <c r="B6" s="5" t="s">
        <v>2</v>
      </c>
      <c r="C6" s="5" t="s">
        <v>3</v>
      </c>
      <c r="D6" s="4" t="s">
        <v>1</v>
      </c>
    </row>
    <row r="7" spans="1:4" x14ac:dyDescent="0.25">
      <c r="A7" s="6" t="str">
        <f>'[1]CONSOLIDADO X RUBRO'!B7</f>
        <v>ORGANO LEGISLATIVO</v>
      </c>
      <c r="B7" s="12">
        <v>47086.52</v>
      </c>
      <c r="C7" s="12">
        <v>0</v>
      </c>
      <c r="D7" s="12">
        <f>+B7+C7</f>
        <v>47086.52</v>
      </c>
    </row>
    <row r="8" spans="1:4" x14ac:dyDescent="0.25">
      <c r="A8" s="3" t="str">
        <f>'[1]CONSOLIDADO X RUBRO'!B8</f>
        <v>CORTE DE CUENTAS DE LA REPUBLICA</v>
      </c>
      <c r="B8" s="10">
        <v>25950.33</v>
      </c>
      <c r="C8" s="10">
        <v>0</v>
      </c>
      <c r="D8" s="10">
        <f>+B8+C8</f>
        <v>25950.33</v>
      </c>
    </row>
    <row r="9" spans="1:4" x14ac:dyDescent="0.25">
      <c r="A9" s="3" t="str">
        <f>'[1]CONSOLIDADO X RUBRO'!B9</f>
        <v>TRIBUNAL SUPREMO ELECTORAL</v>
      </c>
      <c r="B9" s="10">
        <v>973.18</v>
      </c>
      <c r="C9" s="10">
        <v>0</v>
      </c>
      <c r="D9" s="10">
        <f t="shared" ref="D9:D34" si="0">+B9+C9</f>
        <v>973.18</v>
      </c>
    </row>
    <row r="10" spans="1:4" x14ac:dyDescent="0.25">
      <c r="A10" s="3" t="str">
        <f>'[1]CONSOLIDADO X RUBRO'!B10</f>
        <v>TRIBUNAL DEL SERVICIO CIVIL</v>
      </c>
      <c r="B10" s="10">
        <v>0</v>
      </c>
      <c r="C10" s="10">
        <v>0</v>
      </c>
      <c r="D10" s="10">
        <f t="shared" si="0"/>
        <v>0</v>
      </c>
    </row>
    <row r="11" spans="1:4" x14ac:dyDescent="0.25">
      <c r="A11" s="3" t="str">
        <f>'[1]CONSOLIDADO X RUBRO'!B11</f>
        <v>PRESIDENCIA DE LA REPUBLICA</v>
      </c>
      <c r="B11" s="10">
        <v>62124.95</v>
      </c>
      <c r="C11" s="10">
        <v>128946.73</v>
      </c>
      <c r="D11" s="10">
        <f t="shared" si="0"/>
        <v>191071.68</v>
      </c>
    </row>
    <row r="12" spans="1:4" x14ac:dyDescent="0.25">
      <c r="A12" s="3" t="str">
        <f>'[1]CONSOLIDADO X RUBRO'!B12</f>
        <v>TRIBUNAL DE ETICA GUBERNAMENTAL</v>
      </c>
      <c r="B12" s="10">
        <v>15000</v>
      </c>
      <c r="C12" s="10">
        <v>0</v>
      </c>
      <c r="D12" s="10">
        <f t="shared" si="0"/>
        <v>15000</v>
      </c>
    </row>
    <row r="13" spans="1:4" x14ac:dyDescent="0.25">
      <c r="A13" s="3" t="str">
        <f>'[1]CONSOLIDADO X RUBRO'!B13</f>
        <v>INSTITUTO DE ACCESO A LA INFORMACION PUBLICA</v>
      </c>
      <c r="B13" s="10">
        <v>8477</v>
      </c>
      <c r="C13" s="10">
        <v>0</v>
      </c>
      <c r="D13" s="10">
        <f t="shared" si="0"/>
        <v>8477</v>
      </c>
    </row>
    <row r="14" spans="1:4" x14ac:dyDescent="0.25">
      <c r="A14" s="3" t="str">
        <f>'[1]CONSOLIDADO X RUBRO'!B14</f>
        <v>MINIST.DE HACIENDA</v>
      </c>
      <c r="B14" s="10">
        <v>267068.22000000003</v>
      </c>
      <c r="C14" s="10">
        <v>4704153.63</v>
      </c>
      <c r="D14" s="10">
        <f t="shared" si="0"/>
        <v>4971221.8499999996</v>
      </c>
    </row>
    <row r="15" spans="1:4" x14ac:dyDescent="0.25">
      <c r="A15" s="3" t="str">
        <f>'[1]CONSOLIDADO X RUBRO'!B15</f>
        <v>RELACIONES EXTERIORES Y C.E.</v>
      </c>
      <c r="B15" s="10">
        <v>175331.74</v>
      </c>
      <c r="C15" s="10">
        <v>0</v>
      </c>
      <c r="D15" s="10">
        <f t="shared" si="0"/>
        <v>175331.74</v>
      </c>
    </row>
    <row r="16" spans="1:4" x14ac:dyDescent="0.25">
      <c r="A16" s="3" t="str">
        <f>'[1]CONSOLIDADO X RUBRO'!B16</f>
        <v>DEFENSA NACIONAL</v>
      </c>
      <c r="B16" s="10">
        <v>470995.42</v>
      </c>
      <c r="C16" s="10">
        <v>6000</v>
      </c>
      <c r="D16" s="10">
        <f t="shared" si="0"/>
        <v>476995.42</v>
      </c>
    </row>
    <row r="17" spans="1:4" x14ac:dyDescent="0.25">
      <c r="A17" s="3" t="str">
        <f>'[1]CONSOLIDADO X RUBRO'!B17</f>
        <v>CONSEJO NAC. DE LA JUDICATURA</v>
      </c>
      <c r="B17" s="10">
        <v>21711.03</v>
      </c>
      <c r="C17" s="10">
        <v>0</v>
      </c>
      <c r="D17" s="10">
        <f t="shared" si="0"/>
        <v>21711.03</v>
      </c>
    </row>
    <row r="18" spans="1:4" x14ac:dyDescent="0.25">
      <c r="A18" s="3" t="str">
        <f>'[1]CONSOLIDADO X RUBRO'!B18</f>
        <v>ORGANO JUDICIAL</v>
      </c>
      <c r="B18" s="10">
        <v>435051.63</v>
      </c>
      <c r="C18" s="10">
        <v>0</v>
      </c>
      <c r="D18" s="10">
        <f t="shared" si="0"/>
        <v>435051.63</v>
      </c>
    </row>
    <row r="19" spans="1:4" x14ac:dyDescent="0.25">
      <c r="A19" s="3" t="str">
        <f>'[1]CONSOLIDADO X RUBRO'!B19</f>
        <v>FISCALIA GENERAL DE LA REPUBLICA</v>
      </c>
      <c r="B19" s="10">
        <v>106934.75</v>
      </c>
      <c r="C19" s="10">
        <v>0</v>
      </c>
      <c r="D19" s="10">
        <f t="shared" si="0"/>
        <v>106934.75</v>
      </c>
    </row>
    <row r="20" spans="1:4" x14ac:dyDescent="0.25">
      <c r="A20" s="3" t="str">
        <f>'[1]CONSOLIDADO X RUBRO'!B20</f>
        <v>PROCURADURIA GENERAL DE LA REP.</v>
      </c>
      <c r="B20" s="10">
        <v>219108.28</v>
      </c>
      <c r="C20" s="10">
        <v>0</v>
      </c>
      <c r="D20" s="10">
        <f t="shared" si="0"/>
        <v>219108.28</v>
      </c>
    </row>
    <row r="21" spans="1:4" x14ac:dyDescent="0.25">
      <c r="A21" s="3" t="str">
        <f>'[1]CONSOLIDADO X RUBRO'!B21</f>
        <v>PROC.PARA LA DEF.DE LOS DD.HH.</v>
      </c>
      <c r="B21" s="10">
        <v>10602.01</v>
      </c>
      <c r="C21" s="10">
        <v>0</v>
      </c>
      <c r="D21" s="10">
        <f t="shared" si="0"/>
        <v>10602.01</v>
      </c>
    </row>
    <row r="22" spans="1:4" x14ac:dyDescent="0.25">
      <c r="A22" s="3" t="str">
        <f>'[1]CONSOLIDADO X RUBRO'!B22</f>
        <v>GOBERNACION</v>
      </c>
      <c r="B22" s="10">
        <v>7206.42</v>
      </c>
      <c r="C22" s="10">
        <v>0</v>
      </c>
      <c r="D22" s="10">
        <f t="shared" si="0"/>
        <v>7206.42</v>
      </c>
    </row>
    <row r="23" spans="1:4" x14ac:dyDescent="0.25">
      <c r="A23" s="3" t="str">
        <f>'[1]CONSOLIDADO X RUBRO'!B23</f>
        <v>JUSTICIA Y SEGURIDAD PUBLICA</v>
      </c>
      <c r="B23" s="10">
        <v>3956195.03</v>
      </c>
      <c r="C23" s="10">
        <v>14102.88</v>
      </c>
      <c r="D23" s="10">
        <f t="shared" si="0"/>
        <v>3970297.9099999997</v>
      </c>
    </row>
    <row r="24" spans="1:4" x14ac:dyDescent="0.25">
      <c r="A24" s="3" t="str">
        <f>'[1]CONSOLIDADO X RUBRO'!B24</f>
        <v>EDUCACION</v>
      </c>
      <c r="B24" s="10">
        <v>30016.639999999999</v>
      </c>
      <c r="C24" s="10">
        <v>13186582.280000001</v>
      </c>
      <c r="D24" s="10">
        <f t="shared" si="0"/>
        <v>13216598.920000002</v>
      </c>
    </row>
    <row r="25" spans="1:4" x14ac:dyDescent="0.25">
      <c r="A25" s="3" t="str">
        <f>'[1]CONSOLIDADO X RUBRO'!B25</f>
        <v>SALUD PUBLICA</v>
      </c>
      <c r="B25" s="10">
        <v>63</v>
      </c>
      <c r="C25" s="10">
        <v>3598627.83</v>
      </c>
      <c r="D25" s="10">
        <f t="shared" si="0"/>
        <v>3598690.83</v>
      </c>
    </row>
    <row r="26" spans="1:4" x14ac:dyDescent="0.25">
      <c r="A26" s="3" t="str">
        <f>'[1]CONSOLIDADO X RUBRO'!B26</f>
        <v>TRABAJO Y PREV.SOCIAL</v>
      </c>
      <c r="B26" s="10">
        <v>100</v>
      </c>
      <c r="C26" s="10">
        <v>5015</v>
      </c>
      <c r="D26" s="10">
        <f t="shared" si="0"/>
        <v>5115</v>
      </c>
    </row>
    <row r="27" spans="1:4" x14ac:dyDescent="0.25">
      <c r="A27" s="3" t="str">
        <f>'[1]CONSOLIDADO X RUBRO'!B27</f>
        <v>MINISTERIO DE CULTURA</v>
      </c>
      <c r="B27" s="10">
        <v>240380.08</v>
      </c>
      <c r="C27" s="10">
        <v>125000</v>
      </c>
      <c r="D27" s="10">
        <f t="shared" si="0"/>
        <v>365380.07999999996</v>
      </c>
    </row>
    <row r="28" spans="1:4" x14ac:dyDescent="0.25">
      <c r="A28" s="3" t="str">
        <f>'[1]CONSOLIDADO X RUBRO'!B28</f>
        <v>MINISTERIO DE VIVIENDA</v>
      </c>
      <c r="B28" s="10">
        <v>0</v>
      </c>
      <c r="C28" s="10">
        <v>0</v>
      </c>
      <c r="D28" s="10">
        <f t="shared" si="0"/>
        <v>0</v>
      </c>
    </row>
    <row r="29" spans="1:4" x14ac:dyDescent="0.25">
      <c r="A29" s="3" t="str">
        <f>'[1]CONSOLIDADO X RUBRO'!B29</f>
        <v>MINISTERIO DE DESARROLLO LOCAL</v>
      </c>
      <c r="B29" s="10">
        <v>40242.449999999997</v>
      </c>
      <c r="C29" s="10">
        <v>0</v>
      </c>
      <c r="D29" s="10">
        <f t="shared" si="0"/>
        <v>40242.449999999997</v>
      </c>
    </row>
    <row r="30" spans="1:4" x14ac:dyDescent="0.25">
      <c r="A30" s="3" t="str">
        <f>'[1]CONSOLIDADO X RUBRO'!B30</f>
        <v>ECONOMIA</v>
      </c>
      <c r="B30" s="10">
        <v>155642.94</v>
      </c>
      <c r="C30" s="10">
        <v>5957654.1699999999</v>
      </c>
      <c r="D30" s="10">
        <f t="shared" si="0"/>
        <v>6113297.1100000003</v>
      </c>
    </row>
    <row r="31" spans="1:4" x14ac:dyDescent="0.25">
      <c r="A31" s="3" t="str">
        <f>'[1]CONSOLIDADO X RUBRO'!B31</f>
        <v>AGRICULTURA Y GANADERIA</v>
      </c>
      <c r="B31" s="10">
        <v>46292.36</v>
      </c>
      <c r="C31" s="10">
        <v>15042.06</v>
      </c>
      <c r="D31" s="10">
        <f t="shared" si="0"/>
        <v>61334.42</v>
      </c>
    </row>
    <row r="32" spans="1:4" x14ac:dyDescent="0.25">
      <c r="A32" s="3" t="str">
        <f>'[1]CONSOLIDADO X RUBRO'!B32</f>
        <v>OBRAS PUBLICAS</v>
      </c>
      <c r="B32" s="10">
        <v>99114.45</v>
      </c>
      <c r="C32" s="10">
        <v>10148279.32</v>
      </c>
      <c r="D32" s="10">
        <f t="shared" si="0"/>
        <v>10247393.77</v>
      </c>
    </row>
    <row r="33" spans="1:4" x14ac:dyDescent="0.25">
      <c r="A33" s="3" t="str">
        <f>'[1]CONSOLIDADO X RUBRO'!B33</f>
        <v>MEDIO AMBIENTE RECS.NATURALES</v>
      </c>
      <c r="B33" s="10">
        <v>10955.43</v>
      </c>
      <c r="C33" s="10">
        <v>0</v>
      </c>
      <c r="D33" s="10">
        <f t="shared" si="0"/>
        <v>10955.43</v>
      </c>
    </row>
    <row r="34" spans="1:4" x14ac:dyDescent="0.25">
      <c r="A34" s="2" t="str">
        <f>'[1]CONSOLIDADO X RUBRO'!B34</f>
        <v>MINISTERIO DE TURISMO</v>
      </c>
      <c r="B34" s="11">
        <v>41991.68</v>
      </c>
      <c r="C34" s="11">
        <v>0</v>
      </c>
      <c r="D34" s="10">
        <f t="shared" si="0"/>
        <v>41991.68</v>
      </c>
    </row>
    <row r="35" spans="1:4" s="1" customFormat="1" ht="15.75" thickBot="1" x14ac:dyDescent="0.3">
      <c r="A35" s="7" t="str">
        <f>'[1]CONSOLIDADO X RUBRO'!B35</f>
        <v>TOTAL</v>
      </c>
      <c r="B35" s="8">
        <f>SUM(B7:B34)</f>
        <v>6494615.54</v>
      </c>
      <c r="C35" s="8">
        <f>SUM(C7:C34)</f>
        <v>37889403.900000006</v>
      </c>
      <c r="D35" s="8">
        <f>SUM(D7:D34)</f>
        <v>44384019.439999998</v>
      </c>
    </row>
    <row r="36" spans="1:4" ht="18.75" thickTop="1" x14ac:dyDescent="0.25">
      <c r="A36" s="9" t="str">
        <f>[2]FEBRERO18!A33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6"/>
  <sheetViews>
    <sheetView showGridLines="0" workbookViewId="0">
      <selection activeCell="A3" sqref="A3:D3"/>
    </sheetView>
  </sheetViews>
  <sheetFormatPr baseColWidth="10" defaultRowHeight="15" x14ac:dyDescent="0.25"/>
  <cols>
    <col min="1" max="1" width="41.42578125" style="13" customWidth="1"/>
    <col min="2" max="2" width="15.140625" style="13" bestFit="1" customWidth="1"/>
    <col min="3" max="3" width="16.28515625" style="13" customWidth="1"/>
    <col min="4" max="4" width="15.140625" style="13" bestFit="1" customWidth="1"/>
    <col min="5" max="16384" width="11.42578125" style="13"/>
  </cols>
  <sheetData>
    <row r="1" spans="1:4" ht="18.75" x14ac:dyDescent="0.3">
      <c r="A1" s="14" t="s">
        <v>4</v>
      </c>
      <c r="B1" s="14"/>
      <c r="C1" s="14"/>
      <c r="D1" s="14"/>
    </row>
    <row r="2" spans="1:4" ht="15.75" x14ac:dyDescent="0.25">
      <c r="A2" s="15" t="s">
        <v>15</v>
      </c>
      <c r="B2" s="15"/>
      <c r="C2" s="15"/>
      <c r="D2" s="15"/>
    </row>
    <row r="3" spans="1:4" ht="15.75" x14ac:dyDescent="0.25">
      <c r="A3" s="16" t="s">
        <v>5</v>
      </c>
      <c r="B3" s="16"/>
      <c r="C3" s="16"/>
      <c r="D3" s="16"/>
    </row>
    <row r="4" spans="1:4" x14ac:dyDescent="0.25">
      <c r="A4" s="17" t="s">
        <v>7</v>
      </c>
      <c r="B4" s="17"/>
      <c r="C4" s="17"/>
      <c r="D4" s="17"/>
    </row>
    <row r="6" spans="1:4" ht="45" x14ac:dyDescent="0.25">
      <c r="A6" s="4" t="s">
        <v>0</v>
      </c>
      <c r="B6" s="5" t="s">
        <v>2</v>
      </c>
      <c r="C6" s="5" t="s">
        <v>3</v>
      </c>
      <c r="D6" s="4" t="s">
        <v>1</v>
      </c>
    </row>
    <row r="7" spans="1:4" x14ac:dyDescent="0.25">
      <c r="A7" s="6" t="str">
        <f>'[3]CONSOLIDADO X RUBRO'!B7</f>
        <v>ORGANO LEGISLATIVO</v>
      </c>
      <c r="B7" s="12">
        <v>303661.84000000003</v>
      </c>
      <c r="C7" s="12">
        <v>77351.11</v>
      </c>
      <c r="D7" s="12">
        <f>+B7+C7</f>
        <v>381012.95</v>
      </c>
    </row>
    <row r="8" spans="1:4" x14ac:dyDescent="0.25">
      <c r="A8" s="3" t="str">
        <f>'[3]CONSOLIDADO X RUBRO'!B8</f>
        <v>CORTE DE CUENTAS DE LA REPUBLICA</v>
      </c>
      <c r="B8" s="10">
        <v>21281.39</v>
      </c>
      <c r="C8" s="10">
        <v>0</v>
      </c>
      <c r="D8" s="10">
        <f>+B8+C8</f>
        <v>21281.39</v>
      </c>
    </row>
    <row r="9" spans="1:4" x14ac:dyDescent="0.25">
      <c r="A9" s="3" t="str">
        <f>'[3]CONSOLIDADO X RUBRO'!B9</f>
        <v>TRIBUNAL SUPREMO ELECTORAL</v>
      </c>
      <c r="B9" s="10">
        <v>10017.16</v>
      </c>
      <c r="C9" s="10">
        <v>64569.29</v>
      </c>
      <c r="D9" s="10">
        <f t="shared" ref="D9:D34" si="0">+B9+C9</f>
        <v>74586.45</v>
      </c>
    </row>
    <row r="10" spans="1:4" x14ac:dyDescent="0.25">
      <c r="A10" s="3" t="str">
        <f>'[3]CONSOLIDADO X RUBRO'!B10</f>
        <v>TRIBUNAL DEL SERVICIO CIVIL</v>
      </c>
      <c r="B10" s="10">
        <v>0</v>
      </c>
      <c r="C10" s="10">
        <v>0</v>
      </c>
      <c r="D10" s="10">
        <f t="shared" si="0"/>
        <v>0</v>
      </c>
    </row>
    <row r="11" spans="1:4" x14ac:dyDescent="0.25">
      <c r="A11" s="3" t="str">
        <f>'[3]CONSOLIDADO X RUBRO'!B11</f>
        <v>PRESIDENCIA DE LA REPUBLICA</v>
      </c>
      <c r="B11" s="10">
        <v>38232.199999999997</v>
      </c>
      <c r="C11" s="10">
        <v>44648</v>
      </c>
      <c r="D11" s="10">
        <f t="shared" si="0"/>
        <v>82880.2</v>
      </c>
    </row>
    <row r="12" spans="1:4" x14ac:dyDescent="0.25">
      <c r="A12" s="3" t="str">
        <f>'[3]CONSOLIDADO X RUBRO'!B12</f>
        <v>TRIBUNAL DE ETICA GUBERNAMENTAL</v>
      </c>
      <c r="B12" s="10">
        <v>25311.360000000001</v>
      </c>
      <c r="C12" s="10">
        <v>0</v>
      </c>
      <c r="D12" s="10">
        <f t="shared" si="0"/>
        <v>25311.360000000001</v>
      </c>
    </row>
    <row r="13" spans="1:4" x14ac:dyDescent="0.25">
      <c r="A13" s="3" t="str">
        <f>'[3]CONSOLIDADO X RUBRO'!B13</f>
        <v>INSTITUTO DE ACCESO A LA INFORMACION PUBLICA</v>
      </c>
      <c r="B13" s="10">
        <v>3676.86</v>
      </c>
      <c r="C13" s="10">
        <v>0</v>
      </c>
      <c r="D13" s="10">
        <f t="shared" si="0"/>
        <v>3676.86</v>
      </c>
    </row>
    <row r="14" spans="1:4" x14ac:dyDescent="0.25">
      <c r="A14" s="3" t="str">
        <f>'[3]CONSOLIDADO X RUBRO'!B14</f>
        <v>MINIST.DE HACIENDA</v>
      </c>
      <c r="B14" s="10">
        <v>460158</v>
      </c>
      <c r="C14" s="10">
        <v>5036651.99</v>
      </c>
      <c r="D14" s="10">
        <f t="shared" si="0"/>
        <v>5496809.9900000002</v>
      </c>
    </row>
    <row r="15" spans="1:4" x14ac:dyDescent="0.25">
      <c r="A15" s="3" t="str">
        <f>'[3]CONSOLIDADO X RUBRO'!B15</f>
        <v>RELACIONES EXTERIORES Y C.E.</v>
      </c>
      <c r="B15" s="10">
        <v>2605812.6800000002</v>
      </c>
      <c r="C15" s="10">
        <v>0</v>
      </c>
      <c r="D15" s="10">
        <f t="shared" si="0"/>
        <v>2605812.6800000002</v>
      </c>
    </row>
    <row r="16" spans="1:4" x14ac:dyDescent="0.25">
      <c r="A16" s="3" t="str">
        <f>'[3]CONSOLIDADO X RUBRO'!B16</f>
        <v>DEFENSA NACIONAL</v>
      </c>
      <c r="B16" s="10">
        <v>835704.56</v>
      </c>
      <c r="C16" s="10">
        <v>2163</v>
      </c>
      <c r="D16" s="10">
        <f t="shared" si="0"/>
        <v>837867.56</v>
      </c>
    </row>
    <row r="17" spans="1:4" x14ac:dyDescent="0.25">
      <c r="A17" s="3" t="str">
        <f>'[3]CONSOLIDADO X RUBRO'!B17</f>
        <v>CONSEJO NAC. DE LA JUDICATURA</v>
      </c>
      <c r="B17" s="10">
        <v>79937.740000000005</v>
      </c>
      <c r="C17" s="10">
        <v>0</v>
      </c>
      <c r="D17" s="10">
        <f t="shared" si="0"/>
        <v>79937.740000000005</v>
      </c>
    </row>
    <row r="18" spans="1:4" x14ac:dyDescent="0.25">
      <c r="A18" s="3" t="str">
        <f>'[3]CONSOLIDADO X RUBRO'!B18</f>
        <v>ORGANO JUDICIAL</v>
      </c>
      <c r="B18" s="10">
        <v>850540.16</v>
      </c>
      <c r="C18" s="10">
        <v>0</v>
      </c>
      <c r="D18" s="10">
        <f t="shared" si="0"/>
        <v>850540.16</v>
      </c>
    </row>
    <row r="19" spans="1:4" x14ac:dyDescent="0.25">
      <c r="A19" s="3" t="str">
        <f>'[3]CONSOLIDADO X RUBRO'!B19</f>
        <v>FISCALIA GENERAL DE LA REPUBLICA</v>
      </c>
      <c r="B19" s="10">
        <v>412795.07</v>
      </c>
      <c r="C19" s="10">
        <v>0</v>
      </c>
      <c r="D19" s="10">
        <f t="shared" si="0"/>
        <v>412795.07</v>
      </c>
    </row>
    <row r="20" spans="1:4" x14ac:dyDescent="0.25">
      <c r="A20" s="3" t="str">
        <f>'[3]CONSOLIDADO X RUBRO'!B20</f>
        <v>PROCURADURIA GENERAL DE LA REP.</v>
      </c>
      <c r="B20" s="10">
        <v>284369.39</v>
      </c>
      <c r="C20" s="10">
        <v>0</v>
      </c>
      <c r="D20" s="10">
        <f t="shared" si="0"/>
        <v>284369.39</v>
      </c>
    </row>
    <row r="21" spans="1:4" x14ac:dyDescent="0.25">
      <c r="A21" s="3" t="str">
        <f>'[3]CONSOLIDADO X RUBRO'!B21</f>
        <v>PROC.PARA LA DEF.DE LOS DD.HH.</v>
      </c>
      <c r="B21" s="10">
        <v>150825.44</v>
      </c>
      <c r="C21" s="10">
        <v>0</v>
      </c>
      <c r="D21" s="10">
        <f t="shared" si="0"/>
        <v>150825.44</v>
      </c>
    </row>
    <row r="22" spans="1:4" x14ac:dyDescent="0.25">
      <c r="A22" s="3" t="str">
        <f>'[3]CONSOLIDADO X RUBRO'!B22</f>
        <v>GOBERNACION</v>
      </c>
      <c r="B22" s="10">
        <v>19503.57</v>
      </c>
      <c r="C22" s="10">
        <v>0</v>
      </c>
      <c r="D22" s="10">
        <f t="shared" si="0"/>
        <v>19503.57</v>
      </c>
    </row>
    <row r="23" spans="1:4" x14ac:dyDescent="0.25">
      <c r="A23" s="3" t="str">
        <f>'[3]CONSOLIDADO X RUBRO'!B23</f>
        <v>JUSTICIA Y SEGURIDAD PUBLICA</v>
      </c>
      <c r="B23" s="10">
        <v>7383041.3899999997</v>
      </c>
      <c r="C23" s="10">
        <v>249225.84</v>
      </c>
      <c r="D23" s="10">
        <f t="shared" si="0"/>
        <v>7632267.2299999995</v>
      </c>
    </row>
    <row r="24" spans="1:4" x14ac:dyDescent="0.25">
      <c r="A24" s="3" t="str">
        <f>'[3]CONSOLIDADO X RUBRO'!B24</f>
        <v>EDUCACION</v>
      </c>
      <c r="B24" s="10">
        <v>2529999.77</v>
      </c>
      <c r="C24" s="10">
        <v>25856501.359999999</v>
      </c>
      <c r="D24" s="10">
        <f t="shared" si="0"/>
        <v>28386501.129999999</v>
      </c>
    </row>
    <row r="25" spans="1:4" x14ac:dyDescent="0.25">
      <c r="A25" s="3" t="str">
        <f>'[3]CONSOLIDADO X RUBRO'!B25</f>
        <v>SALUD PUBLICA</v>
      </c>
      <c r="B25" s="10">
        <v>845256.16</v>
      </c>
      <c r="C25" s="10">
        <v>5935858.3600000003</v>
      </c>
      <c r="D25" s="10">
        <f t="shared" si="0"/>
        <v>6781114.5200000005</v>
      </c>
    </row>
    <row r="26" spans="1:4" x14ac:dyDescent="0.25">
      <c r="A26" s="3" t="str">
        <f>'[3]CONSOLIDADO X RUBRO'!B26</f>
        <v>TRABAJO Y PREV.SOCIAL</v>
      </c>
      <c r="B26" s="10">
        <v>57110.41</v>
      </c>
      <c r="C26" s="10">
        <v>0</v>
      </c>
      <c r="D26" s="10">
        <f t="shared" si="0"/>
        <v>57110.41</v>
      </c>
    </row>
    <row r="27" spans="1:4" x14ac:dyDescent="0.25">
      <c r="A27" s="3" t="str">
        <f>'[3]CONSOLIDADO X RUBRO'!B27</f>
        <v>MINISTERIO DE CULTURA</v>
      </c>
      <c r="B27" s="10">
        <v>386063.14</v>
      </c>
      <c r="C27" s="10">
        <v>135000</v>
      </c>
      <c r="D27" s="10">
        <f t="shared" si="0"/>
        <v>521063.14</v>
      </c>
    </row>
    <row r="28" spans="1:4" x14ac:dyDescent="0.25">
      <c r="A28" s="3" t="str">
        <f>'[3]CONSOLIDADO X RUBRO'!B28</f>
        <v>MINISTERIO DE VIVIENDA</v>
      </c>
      <c r="B28" s="10">
        <v>0</v>
      </c>
      <c r="C28" s="10">
        <v>0</v>
      </c>
      <c r="D28" s="10">
        <f t="shared" si="0"/>
        <v>0</v>
      </c>
    </row>
    <row r="29" spans="1:4" x14ac:dyDescent="0.25">
      <c r="A29" s="3" t="str">
        <f>'[3]CONSOLIDADO X RUBRO'!B29</f>
        <v>MINISTERIO DE DESARROLLO LOCAL</v>
      </c>
      <c r="B29" s="10">
        <v>10011.83</v>
      </c>
      <c r="C29" s="10">
        <v>0</v>
      </c>
      <c r="D29" s="10">
        <f t="shared" si="0"/>
        <v>10011.83</v>
      </c>
    </row>
    <row r="30" spans="1:4" x14ac:dyDescent="0.25">
      <c r="A30" s="3" t="str">
        <f>'[3]CONSOLIDADO X RUBRO'!B30</f>
        <v>ECONOMIA</v>
      </c>
      <c r="B30" s="10">
        <v>77586.850000000006</v>
      </c>
      <c r="C30" s="10">
        <v>6883148.9199999999</v>
      </c>
      <c r="D30" s="10">
        <f t="shared" si="0"/>
        <v>6960735.7699999996</v>
      </c>
    </row>
    <row r="31" spans="1:4" x14ac:dyDescent="0.25">
      <c r="A31" s="3" t="str">
        <f>'[3]CONSOLIDADO X RUBRO'!B31</f>
        <v>AGRICULTURA Y GANADERIA</v>
      </c>
      <c r="B31" s="10">
        <v>35932.559999999998</v>
      </c>
      <c r="C31" s="10">
        <v>349042.53</v>
      </c>
      <c r="D31" s="10">
        <f t="shared" si="0"/>
        <v>384975.09</v>
      </c>
    </row>
    <row r="32" spans="1:4" x14ac:dyDescent="0.25">
      <c r="A32" s="3" t="str">
        <f>'[3]CONSOLIDADO X RUBRO'!B32</f>
        <v>OBRAS PUBLICAS</v>
      </c>
      <c r="B32" s="10">
        <v>22635.42</v>
      </c>
      <c r="C32" s="10">
        <v>0</v>
      </c>
      <c r="D32" s="10">
        <f t="shared" si="0"/>
        <v>22635.42</v>
      </c>
    </row>
    <row r="33" spans="1:4" x14ac:dyDescent="0.25">
      <c r="A33" s="3" t="str">
        <f>'[3]CONSOLIDADO X RUBRO'!B33</f>
        <v>MEDIO AMBIENTE RECS.NATURALES</v>
      </c>
      <c r="B33" s="10">
        <v>86295.65</v>
      </c>
      <c r="C33" s="10">
        <v>0</v>
      </c>
      <c r="D33" s="10">
        <f t="shared" si="0"/>
        <v>86295.65</v>
      </c>
    </row>
    <row r="34" spans="1:4" x14ac:dyDescent="0.25">
      <c r="A34" s="2" t="str">
        <f>'[3]CONSOLIDADO X RUBRO'!B34</f>
        <v>MINISTERIO DE TURISMO</v>
      </c>
      <c r="B34" s="11">
        <v>1234.0899999999999</v>
      </c>
      <c r="C34" s="11">
        <v>18955.75</v>
      </c>
      <c r="D34" s="10">
        <f t="shared" si="0"/>
        <v>20189.84</v>
      </c>
    </row>
    <row r="35" spans="1:4" s="1" customFormat="1" ht="15.75" thickBot="1" x14ac:dyDescent="0.3">
      <c r="A35" s="7" t="str">
        <f>'[3]CONSOLIDADO X RUBRO'!B35</f>
        <v>TOTAL</v>
      </c>
      <c r="B35" s="8">
        <f>SUM(B7:B34)</f>
        <v>17536994.690000001</v>
      </c>
      <c r="C35" s="8">
        <f>SUM(C7:C34)</f>
        <v>44653116.150000006</v>
      </c>
      <c r="D35" s="8">
        <f>SUM(D7:D34)</f>
        <v>62190110.840000011</v>
      </c>
    </row>
    <row r="36" spans="1:4" ht="18.75" thickTop="1" x14ac:dyDescent="0.25">
      <c r="A36" s="9" t="str">
        <f>[2]FEBRERO18!A33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6"/>
  <sheetViews>
    <sheetView showGridLines="0" workbookViewId="0">
      <selection activeCell="A11" sqref="A11"/>
    </sheetView>
  </sheetViews>
  <sheetFormatPr baseColWidth="10" defaultRowHeight="15" x14ac:dyDescent="0.25"/>
  <cols>
    <col min="1" max="1" width="41.42578125" style="13" customWidth="1"/>
    <col min="2" max="2" width="15.140625" style="13" bestFit="1" customWidth="1"/>
    <col min="3" max="3" width="16.28515625" style="13" customWidth="1"/>
    <col min="4" max="4" width="15.140625" style="13" bestFit="1" customWidth="1"/>
    <col min="5" max="16384" width="11.42578125" style="13"/>
  </cols>
  <sheetData>
    <row r="1" spans="1:4" ht="18.75" x14ac:dyDescent="0.3">
      <c r="A1" s="14" t="s">
        <v>4</v>
      </c>
      <c r="B1" s="14"/>
      <c r="C1" s="14"/>
      <c r="D1" s="14"/>
    </row>
    <row r="2" spans="1:4" ht="15.75" x14ac:dyDescent="0.25">
      <c r="A2" s="15" t="s">
        <v>15</v>
      </c>
      <c r="B2" s="15"/>
      <c r="C2" s="15"/>
      <c r="D2" s="15"/>
    </row>
    <row r="3" spans="1:4" ht="15.75" x14ac:dyDescent="0.25">
      <c r="A3" s="16" t="s">
        <v>5</v>
      </c>
      <c r="B3" s="16"/>
      <c r="C3" s="16"/>
      <c r="D3" s="16"/>
    </row>
    <row r="4" spans="1:4" x14ac:dyDescent="0.25">
      <c r="A4" s="17" t="s">
        <v>8</v>
      </c>
      <c r="B4" s="17"/>
      <c r="C4" s="17"/>
      <c r="D4" s="17"/>
    </row>
    <row r="6" spans="1:4" ht="45" x14ac:dyDescent="0.25">
      <c r="A6" s="4" t="s">
        <v>0</v>
      </c>
      <c r="B6" s="5" t="s">
        <v>2</v>
      </c>
      <c r="C6" s="5" t="s">
        <v>3</v>
      </c>
      <c r="D6" s="4" t="s">
        <v>1</v>
      </c>
    </row>
    <row r="7" spans="1:4" x14ac:dyDescent="0.25">
      <c r="A7" s="6" t="str">
        <f>'[4]CONSOLIDADO X RUBRO'!B7</f>
        <v>ORGANO LEGISLATIVO</v>
      </c>
      <c r="B7" s="12">
        <v>309982.92</v>
      </c>
      <c r="C7" s="12">
        <v>77351.11</v>
      </c>
      <c r="D7" s="12">
        <f>+B7+C7</f>
        <v>387334.02999999997</v>
      </c>
    </row>
    <row r="8" spans="1:4" x14ac:dyDescent="0.25">
      <c r="A8" s="3" t="str">
        <f>'[4]CONSOLIDADO X RUBRO'!B8</f>
        <v>CORTE DE CUENTAS DE LA REPUBLICA</v>
      </c>
      <c r="B8" s="10">
        <v>44076.07</v>
      </c>
      <c r="C8" s="10">
        <v>0</v>
      </c>
      <c r="D8" s="10">
        <f>+B8+C8</f>
        <v>44076.07</v>
      </c>
    </row>
    <row r="9" spans="1:4" x14ac:dyDescent="0.25">
      <c r="A9" s="3" t="str">
        <f>'[4]CONSOLIDADO X RUBRO'!B9</f>
        <v>TRIBUNAL SUPREMO ELECTORAL</v>
      </c>
      <c r="B9" s="10">
        <v>209729.63</v>
      </c>
      <c r="C9" s="10">
        <v>410166.81</v>
      </c>
      <c r="D9" s="10">
        <f t="shared" ref="D9:D34" si="0">+B9+C9</f>
        <v>619896.43999999994</v>
      </c>
    </row>
    <row r="10" spans="1:4" x14ac:dyDescent="0.25">
      <c r="A10" s="3" t="str">
        <f>'[4]CONSOLIDADO X RUBRO'!B10</f>
        <v>TRIBUNAL DEL SERVICIO CIVIL</v>
      </c>
      <c r="B10" s="10">
        <v>0</v>
      </c>
      <c r="C10" s="10">
        <v>0</v>
      </c>
      <c r="D10" s="10">
        <f t="shared" si="0"/>
        <v>0</v>
      </c>
    </row>
    <row r="11" spans="1:4" x14ac:dyDescent="0.25">
      <c r="A11" s="3" t="str">
        <f>'[4]CONSOLIDADO X RUBRO'!B11</f>
        <v>PRESIDENCIA DE LA REPUBLICA</v>
      </c>
      <c r="B11" s="10">
        <v>1047762.34</v>
      </c>
      <c r="C11" s="10">
        <v>243229.65</v>
      </c>
      <c r="D11" s="10">
        <f t="shared" si="0"/>
        <v>1290991.99</v>
      </c>
    </row>
    <row r="12" spans="1:4" x14ac:dyDescent="0.25">
      <c r="A12" s="3" t="str">
        <f>'[4]CONSOLIDADO X RUBRO'!B12</f>
        <v>TRIBUNAL DE ETICA GUBERNAMENTAL</v>
      </c>
      <c r="B12" s="10">
        <v>0</v>
      </c>
      <c r="C12" s="10">
        <v>0</v>
      </c>
      <c r="D12" s="10">
        <f t="shared" si="0"/>
        <v>0</v>
      </c>
    </row>
    <row r="13" spans="1:4" x14ac:dyDescent="0.25">
      <c r="A13" s="3" t="str">
        <f>'[4]CONSOLIDADO X RUBRO'!B13</f>
        <v>INSTITUTO DE ACCESO A LA INFORMACION PUBLICA</v>
      </c>
      <c r="B13" s="10">
        <v>3765.4</v>
      </c>
      <c r="C13" s="10">
        <v>0</v>
      </c>
      <c r="D13" s="10">
        <f t="shared" si="0"/>
        <v>3765.4</v>
      </c>
    </row>
    <row r="14" spans="1:4" x14ac:dyDescent="0.25">
      <c r="A14" s="3" t="str">
        <f>'[4]CONSOLIDADO X RUBRO'!B14</f>
        <v>MINIST.DE HACIENDA</v>
      </c>
      <c r="B14" s="10">
        <v>3092593.21</v>
      </c>
      <c r="C14" s="10">
        <v>100055777.36</v>
      </c>
      <c r="D14" s="10">
        <f t="shared" si="0"/>
        <v>103148370.56999999</v>
      </c>
    </row>
    <row r="15" spans="1:4" x14ac:dyDescent="0.25">
      <c r="A15" s="3" t="str">
        <f>'[4]CONSOLIDADO X RUBRO'!B15</f>
        <v>RELACIONES EXTERIORES Y C.E.</v>
      </c>
      <c r="B15" s="10">
        <v>1933989.41</v>
      </c>
      <c r="C15" s="10">
        <v>0</v>
      </c>
      <c r="D15" s="10">
        <f t="shared" si="0"/>
        <v>1933989.41</v>
      </c>
    </row>
    <row r="16" spans="1:4" x14ac:dyDescent="0.25">
      <c r="A16" s="3" t="str">
        <f>'[4]CONSOLIDADO X RUBRO'!B16</f>
        <v>DEFENSA NACIONAL</v>
      </c>
      <c r="B16" s="10">
        <v>979144.5</v>
      </c>
      <c r="C16" s="10">
        <v>6000</v>
      </c>
      <c r="D16" s="10">
        <f t="shared" si="0"/>
        <v>985144.5</v>
      </c>
    </row>
    <row r="17" spans="1:4" x14ac:dyDescent="0.25">
      <c r="A17" s="3" t="str">
        <f>'[4]CONSOLIDADO X RUBRO'!B17</f>
        <v>CONSEJO NAC. DE LA JUDICATURA</v>
      </c>
      <c r="B17" s="10">
        <v>69839.8</v>
      </c>
      <c r="C17" s="10">
        <v>0</v>
      </c>
      <c r="D17" s="10">
        <f t="shared" si="0"/>
        <v>69839.8</v>
      </c>
    </row>
    <row r="18" spans="1:4" x14ac:dyDescent="0.25">
      <c r="A18" s="3" t="str">
        <f>'[4]CONSOLIDADO X RUBRO'!B18</f>
        <v>ORGANO JUDICIAL</v>
      </c>
      <c r="B18" s="10">
        <v>2588281.16</v>
      </c>
      <c r="C18" s="10">
        <v>0</v>
      </c>
      <c r="D18" s="10">
        <f t="shared" si="0"/>
        <v>2588281.16</v>
      </c>
    </row>
    <row r="19" spans="1:4" x14ac:dyDescent="0.25">
      <c r="A19" s="3" t="str">
        <f>'[4]CONSOLIDADO X RUBRO'!B19</f>
        <v>FISCALIA GENERAL DE LA REPUBLICA</v>
      </c>
      <c r="B19" s="10">
        <v>598299.61</v>
      </c>
      <c r="C19" s="10">
        <v>0</v>
      </c>
      <c r="D19" s="10">
        <f t="shared" si="0"/>
        <v>598299.61</v>
      </c>
    </row>
    <row r="20" spans="1:4" x14ac:dyDescent="0.25">
      <c r="A20" s="3" t="str">
        <f>'[4]CONSOLIDADO X RUBRO'!B20</f>
        <v>PROCURADURIA GENERAL DE LA REP.</v>
      </c>
      <c r="B20" s="10">
        <v>77094.759999999995</v>
      </c>
      <c r="C20" s="10">
        <v>0</v>
      </c>
      <c r="D20" s="10">
        <f t="shared" si="0"/>
        <v>77094.759999999995</v>
      </c>
    </row>
    <row r="21" spans="1:4" x14ac:dyDescent="0.25">
      <c r="A21" s="3" t="str">
        <f>'[4]CONSOLIDADO X RUBRO'!B21</f>
        <v>PROC.PARA LA DEF.DE LOS DD.HH.</v>
      </c>
      <c r="B21" s="10">
        <v>90613.91</v>
      </c>
      <c r="C21" s="10">
        <v>0</v>
      </c>
      <c r="D21" s="10">
        <f t="shared" si="0"/>
        <v>90613.91</v>
      </c>
    </row>
    <row r="22" spans="1:4" x14ac:dyDescent="0.25">
      <c r="A22" s="3" t="str">
        <f>'[4]CONSOLIDADO X RUBRO'!B22</f>
        <v>GOBERNACION</v>
      </c>
      <c r="B22" s="10">
        <v>11453.67</v>
      </c>
      <c r="C22" s="10">
        <v>7720300</v>
      </c>
      <c r="D22" s="10">
        <f t="shared" si="0"/>
        <v>7731753.6699999999</v>
      </c>
    </row>
    <row r="23" spans="1:4" x14ac:dyDescent="0.25">
      <c r="A23" s="3" t="str">
        <f>'[4]CONSOLIDADO X RUBRO'!B23</f>
        <v>JUSTICIA Y SEGURIDAD PUBLICA</v>
      </c>
      <c r="B23" s="10">
        <v>8715081.5700000003</v>
      </c>
      <c r="C23" s="10">
        <v>416531.57</v>
      </c>
      <c r="D23" s="10">
        <f t="shared" si="0"/>
        <v>9131613.1400000006</v>
      </c>
    </row>
    <row r="24" spans="1:4" x14ac:dyDescent="0.25">
      <c r="A24" s="3" t="str">
        <f>'[4]CONSOLIDADO X RUBRO'!B24</f>
        <v>EDUCACION</v>
      </c>
      <c r="B24" s="10">
        <v>4588583.88</v>
      </c>
      <c r="C24" s="10">
        <v>35252931.68</v>
      </c>
      <c r="D24" s="10">
        <f t="shared" si="0"/>
        <v>39841515.560000002</v>
      </c>
    </row>
    <row r="25" spans="1:4" x14ac:dyDescent="0.25">
      <c r="A25" s="3" t="str">
        <f>'[4]CONSOLIDADO X RUBRO'!B25</f>
        <v>SALUD PUBLICA</v>
      </c>
      <c r="B25" s="10">
        <v>1033105.05</v>
      </c>
      <c r="C25" s="10">
        <v>6749630.629999999</v>
      </c>
      <c r="D25" s="10">
        <f t="shared" si="0"/>
        <v>7782735.6799999988</v>
      </c>
    </row>
    <row r="26" spans="1:4" x14ac:dyDescent="0.25">
      <c r="A26" s="3" t="str">
        <f>'[4]CONSOLIDADO X RUBRO'!B26</f>
        <v>TRABAJO Y PREV.SOCIAL</v>
      </c>
      <c r="B26" s="10">
        <v>70409.59</v>
      </c>
      <c r="C26" s="10">
        <v>225</v>
      </c>
      <c r="D26" s="10">
        <f t="shared" si="0"/>
        <v>70634.59</v>
      </c>
    </row>
    <row r="27" spans="1:4" x14ac:dyDescent="0.25">
      <c r="A27" s="3" t="str">
        <f>'[4]CONSOLIDADO X RUBRO'!B27</f>
        <v>MINISTERIO DE CULTURA</v>
      </c>
      <c r="B27" s="10">
        <v>467092.45</v>
      </c>
      <c r="C27" s="10">
        <v>135000</v>
      </c>
      <c r="D27" s="10">
        <f t="shared" si="0"/>
        <v>602092.44999999995</v>
      </c>
    </row>
    <row r="28" spans="1:4" x14ac:dyDescent="0.25">
      <c r="A28" s="3" t="str">
        <f>'[4]CONSOLIDADO X RUBRO'!B28</f>
        <v>MINISTERIO DE VIVIENDA</v>
      </c>
      <c r="B28" s="10">
        <v>845</v>
      </c>
      <c r="C28" s="10">
        <v>0</v>
      </c>
      <c r="D28" s="10">
        <f t="shared" si="0"/>
        <v>845</v>
      </c>
    </row>
    <row r="29" spans="1:4" x14ac:dyDescent="0.25">
      <c r="A29" s="3" t="str">
        <f>'[4]CONSOLIDADO X RUBRO'!B29</f>
        <v>MINISTERIO DE DESARROLLO LOCAL</v>
      </c>
      <c r="B29" s="10">
        <v>11133.58</v>
      </c>
      <c r="C29" s="10">
        <v>0</v>
      </c>
      <c r="D29" s="10">
        <f t="shared" si="0"/>
        <v>11133.58</v>
      </c>
    </row>
    <row r="30" spans="1:4" x14ac:dyDescent="0.25">
      <c r="A30" s="3" t="str">
        <f>'[4]CONSOLIDADO X RUBRO'!B30</f>
        <v>ECONOMIA</v>
      </c>
      <c r="B30" s="10">
        <v>92127.19</v>
      </c>
      <c r="C30" s="10">
        <v>5870332.9000000004</v>
      </c>
      <c r="D30" s="10">
        <f t="shared" si="0"/>
        <v>5962460.0900000008</v>
      </c>
    </row>
    <row r="31" spans="1:4" x14ac:dyDescent="0.25">
      <c r="A31" s="3" t="str">
        <f>'[4]CONSOLIDADO X RUBRO'!B31</f>
        <v>AGRICULTURA Y GANADERIA</v>
      </c>
      <c r="B31" s="10">
        <v>92100.12</v>
      </c>
      <c r="C31" s="10">
        <v>678856.65999999992</v>
      </c>
      <c r="D31" s="10">
        <f t="shared" si="0"/>
        <v>770956.77999999991</v>
      </c>
    </row>
    <row r="32" spans="1:4" x14ac:dyDescent="0.25">
      <c r="A32" s="3" t="str">
        <f>'[4]CONSOLIDADO X RUBRO'!B32</f>
        <v>OBRAS PUBLICAS</v>
      </c>
      <c r="B32" s="10">
        <v>99747.33</v>
      </c>
      <c r="C32" s="10">
        <v>21180263.829999998</v>
      </c>
      <c r="D32" s="10">
        <f t="shared" si="0"/>
        <v>21280011.159999996</v>
      </c>
    </row>
    <row r="33" spans="1:4" x14ac:dyDescent="0.25">
      <c r="A33" s="3" t="str">
        <f>'[4]CONSOLIDADO X RUBRO'!B33</f>
        <v>MEDIO AMBIENTE RECS.NATURALES</v>
      </c>
      <c r="B33" s="10">
        <v>92951.53</v>
      </c>
      <c r="C33" s="10">
        <v>21137.51</v>
      </c>
      <c r="D33" s="10">
        <f t="shared" si="0"/>
        <v>114089.04</v>
      </c>
    </row>
    <row r="34" spans="1:4" x14ac:dyDescent="0.25">
      <c r="A34" s="2" t="str">
        <f>'[4]CONSOLIDADO X RUBRO'!B34</f>
        <v>MINISTERIO DE TURISMO</v>
      </c>
      <c r="B34" s="11">
        <v>0</v>
      </c>
      <c r="C34" s="11">
        <v>874302.31</v>
      </c>
      <c r="D34" s="10">
        <f t="shared" si="0"/>
        <v>874302.31</v>
      </c>
    </row>
    <row r="35" spans="1:4" s="1" customFormat="1" ht="15.75" thickBot="1" x14ac:dyDescent="0.3">
      <c r="A35" s="7" t="str">
        <f>'[4]CONSOLIDADO X RUBRO'!B35</f>
        <v>TOTAL</v>
      </c>
      <c r="B35" s="8">
        <f>SUM(B7:B34)</f>
        <v>26319803.68</v>
      </c>
      <c r="C35" s="8">
        <f>SUM(C7:C34)</f>
        <v>179692037.01999998</v>
      </c>
      <c r="D35" s="8">
        <f>+B35+C35</f>
        <v>206011840.69999999</v>
      </c>
    </row>
    <row r="36" spans="1:4" ht="18.75" thickTop="1" x14ac:dyDescent="0.25">
      <c r="A36" s="9" t="str">
        <f>[2]FEBRERO18!A33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6"/>
  <sheetViews>
    <sheetView showGridLines="0" workbookViewId="0">
      <selection activeCell="A10" sqref="A10"/>
    </sheetView>
  </sheetViews>
  <sheetFormatPr baseColWidth="10" defaultRowHeight="15" x14ac:dyDescent="0.25"/>
  <cols>
    <col min="1" max="1" width="41.42578125" style="13" customWidth="1"/>
    <col min="2" max="2" width="15.140625" style="13" bestFit="1" customWidth="1"/>
    <col min="3" max="3" width="16.28515625" style="13" customWidth="1"/>
    <col min="4" max="4" width="15.140625" style="13" bestFit="1" customWidth="1"/>
    <col min="5" max="16384" width="11.42578125" style="13"/>
  </cols>
  <sheetData>
    <row r="1" spans="1:4" ht="18.75" x14ac:dyDescent="0.3">
      <c r="A1" s="14" t="s">
        <v>4</v>
      </c>
      <c r="B1" s="14"/>
      <c r="C1" s="14"/>
      <c r="D1" s="14"/>
    </row>
    <row r="2" spans="1:4" ht="15.75" x14ac:dyDescent="0.25">
      <c r="A2" s="15" t="s">
        <v>15</v>
      </c>
      <c r="B2" s="15"/>
      <c r="C2" s="15"/>
      <c r="D2" s="15"/>
    </row>
    <row r="3" spans="1:4" ht="15.75" x14ac:dyDescent="0.25">
      <c r="A3" s="16" t="s">
        <v>5</v>
      </c>
      <c r="B3" s="16"/>
      <c r="C3" s="16"/>
      <c r="D3" s="16"/>
    </row>
    <row r="4" spans="1:4" x14ac:dyDescent="0.25">
      <c r="A4" s="17" t="s">
        <v>9</v>
      </c>
      <c r="B4" s="17"/>
      <c r="C4" s="17"/>
      <c r="D4" s="17"/>
    </row>
    <row r="6" spans="1:4" ht="45" x14ac:dyDescent="0.25">
      <c r="A6" s="4" t="s">
        <v>0</v>
      </c>
      <c r="B6" s="5" t="s">
        <v>2</v>
      </c>
      <c r="C6" s="5" t="s">
        <v>3</v>
      </c>
      <c r="D6" s="4" t="s">
        <v>1</v>
      </c>
    </row>
    <row r="7" spans="1:4" x14ac:dyDescent="0.25">
      <c r="A7" s="6" t="str">
        <f>'[5]CONSOLIDADO X RUBRO'!B7</f>
        <v>ORGANO LEGISLATIVO</v>
      </c>
      <c r="B7" s="12">
        <v>160589.64000000001</v>
      </c>
      <c r="C7" s="12">
        <v>77351.11</v>
      </c>
      <c r="D7" s="12">
        <f>+B7+C7</f>
        <v>237940.75</v>
      </c>
    </row>
    <row r="8" spans="1:4" x14ac:dyDescent="0.25">
      <c r="A8" s="3" t="str">
        <f>'[5]CONSOLIDADO X RUBRO'!B8</f>
        <v>CORTE DE CUENTAS DE LA REPUBLICA</v>
      </c>
      <c r="B8" s="10">
        <v>60740.18</v>
      </c>
      <c r="C8" s="10">
        <v>15498.9</v>
      </c>
      <c r="D8" s="10">
        <f>+B8+C8</f>
        <v>76239.08</v>
      </c>
    </row>
    <row r="9" spans="1:4" x14ac:dyDescent="0.25">
      <c r="A9" s="3" t="str">
        <f>'[5]CONSOLIDADO X RUBRO'!B9</f>
        <v>TRIBUNAL SUPREMO ELECTORAL</v>
      </c>
      <c r="B9" s="10">
        <v>208800</v>
      </c>
      <c r="C9" s="10">
        <v>630663.85</v>
      </c>
      <c r="D9" s="10">
        <f t="shared" ref="D9:D34" si="0">+B9+C9</f>
        <v>839463.85</v>
      </c>
    </row>
    <row r="10" spans="1:4" x14ac:dyDescent="0.25">
      <c r="A10" s="3" t="str">
        <f>'[5]CONSOLIDADO X RUBRO'!B10</f>
        <v>TRIBUNAL DEL SERVICIO CIVIL</v>
      </c>
      <c r="B10" s="10">
        <v>0</v>
      </c>
      <c r="C10" s="10">
        <v>0</v>
      </c>
      <c r="D10" s="10">
        <f t="shared" si="0"/>
        <v>0</v>
      </c>
    </row>
    <row r="11" spans="1:4" x14ac:dyDescent="0.25">
      <c r="A11" s="3" t="str">
        <f>'[5]CONSOLIDADO X RUBRO'!B11</f>
        <v>PRESIDENCIA DE LA REPUBLICA</v>
      </c>
      <c r="B11" s="10">
        <v>147163.18</v>
      </c>
      <c r="C11" s="10">
        <v>186297.76</v>
      </c>
      <c r="D11" s="10">
        <f t="shared" si="0"/>
        <v>333460.94</v>
      </c>
    </row>
    <row r="12" spans="1:4" x14ac:dyDescent="0.25">
      <c r="A12" s="3" t="str">
        <f>'[5]CONSOLIDADO X RUBRO'!B12</f>
        <v>TRIBUNAL DE ETICA GUBERNAMENTAL</v>
      </c>
      <c r="B12" s="10">
        <v>18418.71</v>
      </c>
      <c r="C12" s="10">
        <v>0</v>
      </c>
      <c r="D12" s="10">
        <f t="shared" si="0"/>
        <v>18418.71</v>
      </c>
    </row>
    <row r="13" spans="1:4" x14ac:dyDescent="0.25">
      <c r="A13" s="3" t="str">
        <f>'[5]CONSOLIDADO X RUBRO'!B13</f>
        <v>INSTITUTO DE ACCESO A LA INFORMACION PUBLICA</v>
      </c>
      <c r="B13" s="10">
        <v>1380.86</v>
      </c>
      <c r="C13" s="10">
        <v>0</v>
      </c>
      <c r="D13" s="10">
        <f t="shared" si="0"/>
        <v>1380.86</v>
      </c>
    </row>
    <row r="14" spans="1:4" x14ac:dyDescent="0.25">
      <c r="A14" s="3" t="str">
        <f>'[5]CONSOLIDADO X RUBRO'!B14</f>
        <v>MINIST.DE HACIENDA</v>
      </c>
      <c r="B14" s="10">
        <v>6573386.5899999999</v>
      </c>
      <c r="C14" s="10">
        <v>10185328.210000001</v>
      </c>
      <c r="D14" s="10">
        <f t="shared" si="0"/>
        <v>16758714.800000001</v>
      </c>
    </row>
    <row r="15" spans="1:4" x14ac:dyDescent="0.25">
      <c r="A15" s="3" t="str">
        <f>'[5]CONSOLIDADO X RUBRO'!B15</f>
        <v>RELACIONES EXTERIORES Y C.E.</v>
      </c>
      <c r="B15" s="10">
        <v>934388.39</v>
      </c>
      <c r="C15" s="10">
        <v>0</v>
      </c>
      <c r="D15" s="10">
        <f t="shared" si="0"/>
        <v>934388.39</v>
      </c>
    </row>
    <row r="16" spans="1:4" x14ac:dyDescent="0.25">
      <c r="A16" s="3" t="str">
        <f>'[5]CONSOLIDADO X RUBRO'!B16</f>
        <v>DEFENSA NACIONAL</v>
      </c>
      <c r="B16" s="10">
        <v>1106743.55</v>
      </c>
      <c r="C16" s="10">
        <v>0</v>
      </c>
      <c r="D16" s="10">
        <f t="shared" si="0"/>
        <v>1106743.55</v>
      </c>
    </row>
    <row r="17" spans="1:4" x14ac:dyDescent="0.25">
      <c r="A17" s="3" t="str">
        <f>'[5]CONSOLIDADO X RUBRO'!B17</f>
        <v>CONSEJO NAC. DE LA JUDICATURA</v>
      </c>
      <c r="B17" s="10">
        <v>108326.41</v>
      </c>
      <c r="C17" s="10">
        <v>50</v>
      </c>
      <c r="D17" s="10">
        <f t="shared" si="0"/>
        <v>108376.41</v>
      </c>
    </row>
    <row r="18" spans="1:4" x14ac:dyDescent="0.25">
      <c r="A18" s="3" t="str">
        <f>'[5]CONSOLIDADO X RUBRO'!B18</f>
        <v>ORGANO JUDICIAL</v>
      </c>
      <c r="B18" s="10">
        <v>2531011.91</v>
      </c>
      <c r="C18" s="10">
        <v>0</v>
      </c>
      <c r="D18" s="10">
        <f t="shared" si="0"/>
        <v>2531011.91</v>
      </c>
    </row>
    <row r="19" spans="1:4" x14ac:dyDescent="0.25">
      <c r="A19" s="3" t="str">
        <f>'[5]CONSOLIDADO X RUBRO'!B19</f>
        <v>FISCALIA GENERAL DE LA REPUBLICA</v>
      </c>
      <c r="B19" s="10">
        <v>942148.46</v>
      </c>
      <c r="C19" s="10">
        <v>0</v>
      </c>
      <c r="D19" s="10">
        <f t="shared" si="0"/>
        <v>942148.46</v>
      </c>
    </row>
    <row r="20" spans="1:4" x14ac:dyDescent="0.25">
      <c r="A20" s="3" t="str">
        <f>'[5]CONSOLIDADO X RUBRO'!B20</f>
        <v>PROCURADURIA GENERAL DE LA REP.</v>
      </c>
      <c r="B20" s="10">
        <v>226498.22</v>
      </c>
      <c r="C20" s="10">
        <v>0</v>
      </c>
      <c r="D20" s="10">
        <f t="shared" si="0"/>
        <v>226498.22</v>
      </c>
    </row>
    <row r="21" spans="1:4" x14ac:dyDescent="0.25">
      <c r="A21" s="3" t="str">
        <f>'[5]CONSOLIDADO X RUBRO'!B21</f>
        <v>PROC.PARA LA DEF.DE LOS DD.HH.</v>
      </c>
      <c r="B21" s="10">
        <v>279900.63</v>
      </c>
      <c r="C21" s="10">
        <v>0</v>
      </c>
      <c r="D21" s="10">
        <f t="shared" si="0"/>
        <v>279900.63</v>
      </c>
    </row>
    <row r="22" spans="1:4" x14ac:dyDescent="0.25">
      <c r="A22" s="3" t="str">
        <f>'[5]CONSOLIDADO X RUBRO'!B22</f>
        <v>GOBERNACION</v>
      </c>
      <c r="B22" s="10">
        <v>16675.37</v>
      </c>
      <c r="C22" s="10">
        <v>350</v>
      </c>
      <c r="D22" s="10">
        <f t="shared" si="0"/>
        <v>17025.37</v>
      </c>
    </row>
    <row r="23" spans="1:4" x14ac:dyDescent="0.25">
      <c r="A23" s="3" t="str">
        <f>'[5]CONSOLIDADO X RUBRO'!B23</f>
        <v>JUSTICIA Y SEGURIDAD PUBLICA</v>
      </c>
      <c r="B23" s="10">
        <v>9032315.0299999993</v>
      </c>
      <c r="C23" s="10">
        <v>318042.84999999998</v>
      </c>
      <c r="D23" s="10">
        <f t="shared" si="0"/>
        <v>9350357.879999999</v>
      </c>
    </row>
    <row r="24" spans="1:4" x14ac:dyDescent="0.25">
      <c r="A24" s="3" t="str">
        <f>'[5]CONSOLIDADO X RUBRO'!B24</f>
        <v>EDUCACION</v>
      </c>
      <c r="B24" s="10">
        <v>2664015.12</v>
      </c>
      <c r="C24" s="10">
        <v>21667079.260000002</v>
      </c>
      <c r="D24" s="10">
        <f t="shared" si="0"/>
        <v>24331094.380000003</v>
      </c>
    </row>
    <row r="25" spans="1:4" x14ac:dyDescent="0.25">
      <c r="A25" s="3" t="str">
        <f>'[5]CONSOLIDADO X RUBRO'!B25</f>
        <v>SALUD PUBLICA</v>
      </c>
      <c r="B25" s="10">
        <v>2044141.87</v>
      </c>
      <c r="C25" s="10">
        <v>12936038.969999999</v>
      </c>
      <c r="D25" s="10">
        <f t="shared" si="0"/>
        <v>14980180.84</v>
      </c>
    </row>
    <row r="26" spans="1:4" x14ac:dyDescent="0.25">
      <c r="A26" s="3" t="str">
        <f>'[5]CONSOLIDADO X RUBRO'!B26</f>
        <v>TRABAJO Y PREV.SOCIAL</v>
      </c>
      <c r="B26" s="10">
        <v>141211.84</v>
      </c>
      <c r="C26" s="10">
        <v>0</v>
      </c>
      <c r="D26" s="10">
        <f t="shared" si="0"/>
        <v>141211.84</v>
      </c>
    </row>
    <row r="27" spans="1:4" x14ac:dyDescent="0.25">
      <c r="A27" s="3" t="str">
        <f>'[5]CONSOLIDADO X RUBRO'!B27</f>
        <v>MINISTERIO DE CULTURA</v>
      </c>
      <c r="B27" s="10">
        <v>630376.71</v>
      </c>
      <c r="C27" s="10">
        <v>135000</v>
      </c>
      <c r="D27" s="10">
        <f t="shared" si="0"/>
        <v>765376.71</v>
      </c>
    </row>
    <row r="28" spans="1:4" x14ac:dyDescent="0.25">
      <c r="A28" s="3" t="str">
        <f>'[5]CONSOLIDADO X RUBRO'!B28</f>
        <v>MINISTERIO DE VIVIENDA</v>
      </c>
      <c r="B28" s="10">
        <v>362.82</v>
      </c>
      <c r="C28" s="10">
        <v>0</v>
      </c>
      <c r="D28" s="10">
        <f t="shared" si="0"/>
        <v>362.82</v>
      </c>
    </row>
    <row r="29" spans="1:4" x14ac:dyDescent="0.25">
      <c r="A29" s="3" t="str">
        <f>'[5]CONSOLIDADO X RUBRO'!B29</f>
        <v>MINISTERIO DE DESARROLLO LOCAL</v>
      </c>
      <c r="B29" s="10">
        <v>444.73</v>
      </c>
      <c r="C29" s="10">
        <v>0</v>
      </c>
      <c r="D29" s="10">
        <f t="shared" si="0"/>
        <v>444.73</v>
      </c>
    </row>
    <row r="30" spans="1:4" x14ac:dyDescent="0.25">
      <c r="A30" s="3" t="str">
        <f>'[5]CONSOLIDADO X RUBRO'!B30</f>
        <v>ECONOMIA</v>
      </c>
      <c r="B30" s="10">
        <v>177852.28</v>
      </c>
      <c r="C30" s="10">
        <v>6069701.4000000004</v>
      </c>
      <c r="D30" s="10">
        <f t="shared" si="0"/>
        <v>6247553.6800000006</v>
      </c>
    </row>
    <row r="31" spans="1:4" x14ac:dyDescent="0.25">
      <c r="A31" s="3" t="str">
        <f>'[5]CONSOLIDADO X RUBRO'!B31</f>
        <v>AGRICULTURA Y GANADERIA</v>
      </c>
      <c r="B31" s="10">
        <v>57534.33</v>
      </c>
      <c r="C31" s="10">
        <v>449123.64</v>
      </c>
      <c r="D31" s="10">
        <f t="shared" si="0"/>
        <v>506657.97000000003</v>
      </c>
    </row>
    <row r="32" spans="1:4" x14ac:dyDescent="0.25">
      <c r="A32" s="3" t="str">
        <f>'[5]CONSOLIDADO X RUBRO'!B32</f>
        <v>OBRAS PUBLICAS</v>
      </c>
      <c r="B32" s="10">
        <v>306749.55</v>
      </c>
      <c r="C32" s="10">
        <v>24053134.969999999</v>
      </c>
      <c r="D32" s="10">
        <f t="shared" si="0"/>
        <v>24359884.52</v>
      </c>
    </row>
    <row r="33" spans="1:4" x14ac:dyDescent="0.25">
      <c r="A33" s="3" t="str">
        <f>'[5]CONSOLIDADO X RUBRO'!B33</f>
        <v>MEDIO AMBIENTE RECS.NATURALES</v>
      </c>
      <c r="B33" s="10">
        <v>164420.78</v>
      </c>
      <c r="C33" s="10">
        <v>0</v>
      </c>
      <c r="D33" s="10">
        <f t="shared" si="0"/>
        <v>164420.78</v>
      </c>
    </row>
    <row r="34" spans="1:4" x14ac:dyDescent="0.25">
      <c r="A34" s="2" t="str">
        <f>'[5]CONSOLIDADO X RUBRO'!B34</f>
        <v>MINISTERIO DE TURISMO</v>
      </c>
      <c r="B34" s="11">
        <v>7103.15</v>
      </c>
      <c r="C34" s="11">
        <v>5696.51</v>
      </c>
      <c r="D34" s="10">
        <f t="shared" si="0"/>
        <v>12799.66</v>
      </c>
    </row>
    <row r="35" spans="1:4" s="1" customFormat="1" ht="15.75" thickBot="1" x14ac:dyDescent="0.3">
      <c r="A35" s="7" t="str">
        <f>'[5]CONSOLIDADO X RUBRO'!B35</f>
        <v>TOTAL</v>
      </c>
      <c r="B35" s="8">
        <f>SUM(B7:B34)</f>
        <v>28542700.310000002</v>
      </c>
      <c r="C35" s="8">
        <f>SUM(C7:C34)</f>
        <v>76729357.429999992</v>
      </c>
      <c r="D35" s="8">
        <f>+B35+C35</f>
        <v>105272057.73999999</v>
      </c>
    </row>
    <row r="36" spans="1:4" ht="18.75" thickTop="1" x14ac:dyDescent="0.25">
      <c r="A36" s="9" t="str">
        <f>[2]FEBRERO18!A33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6"/>
  <sheetViews>
    <sheetView showGridLines="0" workbookViewId="0">
      <selection activeCell="A3" sqref="A3:D3"/>
    </sheetView>
  </sheetViews>
  <sheetFormatPr baseColWidth="10" defaultRowHeight="15" x14ac:dyDescent="0.25"/>
  <cols>
    <col min="1" max="1" width="41.42578125" style="13" customWidth="1"/>
    <col min="2" max="2" width="15.140625" style="13" bestFit="1" customWidth="1"/>
    <col min="3" max="3" width="16.28515625" style="13" customWidth="1"/>
    <col min="4" max="4" width="15.140625" style="13" bestFit="1" customWidth="1"/>
    <col min="5" max="16384" width="11.42578125" style="13"/>
  </cols>
  <sheetData>
    <row r="1" spans="1:4" ht="18.75" x14ac:dyDescent="0.3">
      <c r="A1" s="14" t="s">
        <v>4</v>
      </c>
      <c r="B1" s="14"/>
      <c r="C1" s="14"/>
      <c r="D1" s="14"/>
    </row>
    <row r="2" spans="1:4" ht="15.75" x14ac:dyDescent="0.25">
      <c r="A2" s="15" t="s">
        <v>15</v>
      </c>
      <c r="B2" s="15"/>
      <c r="C2" s="15"/>
      <c r="D2" s="15"/>
    </row>
    <row r="3" spans="1:4" ht="15.75" x14ac:dyDescent="0.25">
      <c r="A3" s="16" t="s">
        <v>5</v>
      </c>
      <c r="B3" s="16"/>
      <c r="C3" s="16"/>
      <c r="D3" s="16"/>
    </row>
    <row r="4" spans="1:4" x14ac:dyDescent="0.25">
      <c r="A4" s="17" t="s">
        <v>10</v>
      </c>
      <c r="B4" s="17"/>
      <c r="C4" s="17"/>
      <c r="D4" s="17"/>
    </row>
    <row r="6" spans="1:4" ht="45" x14ac:dyDescent="0.25">
      <c r="A6" s="4" t="s">
        <v>0</v>
      </c>
      <c r="B6" s="5" t="s">
        <v>2</v>
      </c>
      <c r="C6" s="5" t="s">
        <v>3</v>
      </c>
      <c r="D6" s="4" t="s">
        <v>1</v>
      </c>
    </row>
    <row r="7" spans="1:4" x14ac:dyDescent="0.25">
      <c r="A7" s="6" t="str">
        <f>'[6]CONSOLIDADO X RUBRO'!B7</f>
        <v>ORGANO LEGISLATIVO</v>
      </c>
      <c r="B7" s="12">
        <v>142696.4</v>
      </c>
      <c r="C7" s="12">
        <v>0</v>
      </c>
      <c r="D7" s="12">
        <f>+B7+C7</f>
        <v>142696.4</v>
      </c>
    </row>
    <row r="8" spans="1:4" x14ac:dyDescent="0.25">
      <c r="A8" s="3" t="str">
        <f>'[6]CONSOLIDADO X RUBRO'!B8</f>
        <v>CORTE DE CUENTAS DE LA REPUBLICA</v>
      </c>
      <c r="B8" s="10">
        <v>68537.33</v>
      </c>
      <c r="C8" s="10">
        <v>0</v>
      </c>
      <c r="D8" s="10">
        <f>+B8+C8</f>
        <v>68537.33</v>
      </c>
    </row>
    <row r="9" spans="1:4" x14ac:dyDescent="0.25">
      <c r="A9" s="3" t="str">
        <f>'[6]CONSOLIDADO X RUBRO'!B9</f>
        <v>TRIBUNAL SUPREMO ELECTORAL</v>
      </c>
      <c r="B9" s="10">
        <v>0</v>
      </c>
      <c r="C9" s="10">
        <v>744170.54</v>
      </c>
      <c r="D9" s="10">
        <f t="shared" ref="D9:D34" si="0">+B9+C9</f>
        <v>744170.54</v>
      </c>
    </row>
    <row r="10" spans="1:4" x14ac:dyDescent="0.25">
      <c r="A10" s="3" t="str">
        <f>'[6]CONSOLIDADO X RUBRO'!B10</f>
        <v>TRIBUNAL DEL SERVICIO CIVIL</v>
      </c>
      <c r="B10" s="10">
        <v>0</v>
      </c>
      <c r="C10" s="10">
        <v>0</v>
      </c>
      <c r="D10" s="10">
        <f t="shared" si="0"/>
        <v>0</v>
      </c>
    </row>
    <row r="11" spans="1:4" x14ac:dyDescent="0.25">
      <c r="A11" s="3" t="str">
        <f>'[6]CONSOLIDADO X RUBRO'!B11</f>
        <v>PRESIDENCIA DE LA REPUBLICA</v>
      </c>
      <c r="B11" s="10">
        <v>834475.09</v>
      </c>
      <c r="C11" s="10">
        <v>246506.27</v>
      </c>
      <c r="D11" s="10">
        <f t="shared" si="0"/>
        <v>1080981.3599999999</v>
      </c>
    </row>
    <row r="12" spans="1:4" x14ac:dyDescent="0.25">
      <c r="A12" s="3" t="str">
        <f>'[6]CONSOLIDADO X RUBRO'!B12</f>
        <v>TRIBUNAL DE ETICA GUBERNAMENTAL</v>
      </c>
      <c r="B12" s="10">
        <v>6462.56</v>
      </c>
      <c r="C12" s="10">
        <v>0</v>
      </c>
      <c r="D12" s="10">
        <f t="shared" si="0"/>
        <v>6462.56</v>
      </c>
    </row>
    <row r="13" spans="1:4" x14ac:dyDescent="0.25">
      <c r="A13" s="3" t="str">
        <f>'[6]CONSOLIDADO X RUBRO'!B13</f>
        <v>INSTITUTO DE ACCESO A LA INFORMACION PUBLICA</v>
      </c>
      <c r="B13" s="10">
        <v>12927.73</v>
      </c>
      <c r="C13" s="10">
        <v>0</v>
      </c>
      <c r="D13" s="10">
        <f t="shared" si="0"/>
        <v>12927.73</v>
      </c>
    </row>
    <row r="14" spans="1:4" x14ac:dyDescent="0.25">
      <c r="A14" s="3" t="str">
        <f>'[6]CONSOLIDADO X RUBRO'!B14</f>
        <v>MINIST.DE HACIENDA</v>
      </c>
      <c r="B14" s="10">
        <v>6573529.6900000004</v>
      </c>
      <c r="C14" s="10">
        <v>9459020</v>
      </c>
      <c r="D14" s="10">
        <f t="shared" si="0"/>
        <v>16032549.690000001</v>
      </c>
    </row>
    <row r="15" spans="1:4" x14ac:dyDescent="0.25">
      <c r="A15" s="3" t="str">
        <f>'[6]CONSOLIDADO X RUBRO'!B15</f>
        <v>RELACIONES EXTERIORES Y C.E.</v>
      </c>
      <c r="B15" s="10">
        <v>2375127.69</v>
      </c>
      <c r="C15" s="10">
        <v>0</v>
      </c>
      <c r="D15" s="10">
        <f t="shared" si="0"/>
        <v>2375127.69</v>
      </c>
    </row>
    <row r="16" spans="1:4" x14ac:dyDescent="0.25">
      <c r="A16" s="3" t="str">
        <f>'[6]CONSOLIDADO X RUBRO'!B16</f>
        <v>DEFENSA NACIONAL</v>
      </c>
      <c r="B16" s="10">
        <v>1922904.18</v>
      </c>
      <c r="C16" s="10">
        <v>110000</v>
      </c>
      <c r="D16" s="10">
        <f t="shared" si="0"/>
        <v>2032904.18</v>
      </c>
    </row>
    <row r="17" spans="1:4" x14ac:dyDescent="0.25">
      <c r="A17" s="3" t="str">
        <f>'[6]CONSOLIDADO X RUBRO'!B17</f>
        <v>CONSEJO NAC. DE LA JUDICATURA</v>
      </c>
      <c r="B17" s="10">
        <v>110656.98</v>
      </c>
      <c r="C17" s="10">
        <v>0</v>
      </c>
      <c r="D17" s="10">
        <f t="shared" si="0"/>
        <v>110656.98</v>
      </c>
    </row>
    <row r="18" spans="1:4" x14ac:dyDescent="0.25">
      <c r="A18" s="3" t="str">
        <f>'[6]CONSOLIDADO X RUBRO'!B18</f>
        <v>ORGANO JUDICIAL</v>
      </c>
      <c r="B18" s="10">
        <v>3018179.04</v>
      </c>
      <c r="C18" s="10">
        <v>0</v>
      </c>
      <c r="D18" s="10">
        <f t="shared" si="0"/>
        <v>3018179.04</v>
      </c>
    </row>
    <row r="19" spans="1:4" x14ac:dyDescent="0.25">
      <c r="A19" s="3" t="str">
        <f>'[6]CONSOLIDADO X RUBRO'!B19</f>
        <v>FISCALIA GENERAL DE LA REPUBLICA</v>
      </c>
      <c r="B19" s="10">
        <v>1015625.79</v>
      </c>
      <c r="C19" s="10">
        <v>0</v>
      </c>
      <c r="D19" s="10">
        <f t="shared" si="0"/>
        <v>1015625.79</v>
      </c>
    </row>
    <row r="20" spans="1:4" x14ac:dyDescent="0.25">
      <c r="A20" s="3" t="str">
        <f>'[6]CONSOLIDADO X RUBRO'!B20</f>
        <v>PROCURADURIA GENERAL DE LA REP.</v>
      </c>
      <c r="B20" s="10">
        <v>43175.22</v>
      </c>
      <c r="C20" s="10">
        <v>0</v>
      </c>
      <c r="D20" s="10">
        <f t="shared" si="0"/>
        <v>43175.22</v>
      </c>
    </row>
    <row r="21" spans="1:4" x14ac:dyDescent="0.25">
      <c r="A21" s="3" t="str">
        <f>'[6]CONSOLIDADO X RUBRO'!B21</f>
        <v>PROC.PARA LA DEF.DE LOS DD.HH.</v>
      </c>
      <c r="B21" s="10">
        <v>129265.39</v>
      </c>
      <c r="C21" s="10">
        <v>0</v>
      </c>
      <c r="D21" s="10">
        <f t="shared" si="0"/>
        <v>129265.39</v>
      </c>
    </row>
    <row r="22" spans="1:4" x14ac:dyDescent="0.25">
      <c r="A22" s="3" t="str">
        <f>'[6]CONSOLIDADO X RUBRO'!B22</f>
        <v>GOBERNACION</v>
      </c>
      <c r="B22" s="10">
        <v>49549.56</v>
      </c>
      <c r="C22" s="10">
        <v>0</v>
      </c>
      <c r="D22" s="10">
        <f t="shared" si="0"/>
        <v>49549.56</v>
      </c>
    </row>
    <row r="23" spans="1:4" x14ac:dyDescent="0.25">
      <c r="A23" s="3" t="str">
        <f>'[6]CONSOLIDADO X RUBRO'!B23</f>
        <v>JUSTICIA Y SEGURIDAD PUBLICA</v>
      </c>
      <c r="B23" s="10">
        <v>9809179.5399999991</v>
      </c>
      <c r="C23" s="10">
        <v>656645.51</v>
      </c>
      <c r="D23" s="10">
        <f t="shared" si="0"/>
        <v>10465825.049999999</v>
      </c>
    </row>
    <row r="24" spans="1:4" x14ac:dyDescent="0.25">
      <c r="A24" s="3" t="str">
        <f>'[6]CONSOLIDADO X RUBRO'!B24</f>
        <v>EDUCACION</v>
      </c>
      <c r="B24" s="10">
        <v>2909097.87</v>
      </c>
      <c r="C24" s="10">
        <v>18402837.91</v>
      </c>
      <c r="D24" s="10">
        <f t="shared" si="0"/>
        <v>21311935.780000001</v>
      </c>
    </row>
    <row r="25" spans="1:4" x14ac:dyDescent="0.25">
      <c r="A25" s="3" t="str">
        <f>'[6]CONSOLIDADO X RUBRO'!B25</f>
        <v>SALUD PUBLICA</v>
      </c>
      <c r="B25" s="10">
        <v>3313407.23</v>
      </c>
      <c r="C25" s="10">
        <v>9515791.6699999999</v>
      </c>
      <c r="D25" s="10">
        <f t="shared" si="0"/>
        <v>12829198.9</v>
      </c>
    </row>
    <row r="26" spans="1:4" x14ac:dyDescent="0.25">
      <c r="A26" s="3" t="str">
        <f>'[6]CONSOLIDADO X RUBRO'!B26</f>
        <v>TRABAJO Y PREV.SOCIAL</v>
      </c>
      <c r="B26" s="10">
        <v>53118.01</v>
      </c>
      <c r="C26" s="10">
        <v>0</v>
      </c>
      <c r="D26" s="10">
        <f t="shared" si="0"/>
        <v>53118.01</v>
      </c>
    </row>
    <row r="27" spans="1:4" x14ac:dyDescent="0.25">
      <c r="A27" s="3" t="str">
        <f>'[6]CONSOLIDADO X RUBRO'!B27</f>
        <v>MINISTERIO DE CULTURA</v>
      </c>
      <c r="B27" s="10">
        <v>583515.72</v>
      </c>
      <c r="C27" s="10">
        <v>135000</v>
      </c>
      <c r="D27" s="10">
        <f t="shared" si="0"/>
        <v>718515.72</v>
      </c>
    </row>
    <row r="28" spans="1:4" x14ac:dyDescent="0.25">
      <c r="A28" s="3" t="str">
        <f>'[6]CONSOLIDADO X RUBRO'!B28</f>
        <v>MINISTERIO DE VIVIENDA</v>
      </c>
      <c r="B28" s="10">
        <v>0</v>
      </c>
      <c r="C28" s="10">
        <v>0</v>
      </c>
      <c r="D28" s="10">
        <f t="shared" si="0"/>
        <v>0</v>
      </c>
    </row>
    <row r="29" spans="1:4" x14ac:dyDescent="0.25">
      <c r="A29" s="3" t="str">
        <f>'[6]CONSOLIDADO X RUBRO'!B29</f>
        <v>MINISTERIO DE DESARROLLO LOCAL</v>
      </c>
      <c r="B29" s="10">
        <v>95854.21</v>
      </c>
      <c r="C29" s="10">
        <v>0</v>
      </c>
      <c r="D29" s="10">
        <f t="shared" si="0"/>
        <v>95854.21</v>
      </c>
    </row>
    <row r="30" spans="1:4" x14ac:dyDescent="0.25">
      <c r="A30" s="3" t="str">
        <f>'[6]CONSOLIDADO X RUBRO'!B30</f>
        <v>ECONOMIA</v>
      </c>
      <c r="B30" s="10">
        <v>563648.11</v>
      </c>
      <c r="C30" s="10">
        <v>5493156.1900000004</v>
      </c>
      <c r="D30" s="10">
        <f t="shared" si="0"/>
        <v>6056804.3000000007</v>
      </c>
    </row>
    <row r="31" spans="1:4" x14ac:dyDescent="0.25">
      <c r="A31" s="3" t="str">
        <f>'[6]CONSOLIDADO X RUBRO'!B31</f>
        <v>AGRICULTURA Y GANADERIA</v>
      </c>
      <c r="B31" s="10">
        <v>599078.76</v>
      </c>
      <c r="C31" s="10">
        <v>997107.96</v>
      </c>
      <c r="D31" s="10">
        <f t="shared" si="0"/>
        <v>1596186.72</v>
      </c>
    </row>
    <row r="32" spans="1:4" x14ac:dyDescent="0.25">
      <c r="A32" s="3" t="str">
        <f>'[6]CONSOLIDADO X RUBRO'!B32</f>
        <v>OBRAS PUBLICAS</v>
      </c>
      <c r="B32" s="10">
        <v>298709.48</v>
      </c>
      <c r="C32" s="10">
        <v>19576135.440000001</v>
      </c>
      <c r="D32" s="10">
        <f t="shared" si="0"/>
        <v>19874844.920000002</v>
      </c>
    </row>
    <row r="33" spans="1:4" x14ac:dyDescent="0.25">
      <c r="A33" s="3" t="str">
        <f>'[6]CONSOLIDADO X RUBRO'!B33</f>
        <v>MEDIO AMBIENTE RECS.NATURALES</v>
      </c>
      <c r="B33" s="10">
        <v>40029.230000000003</v>
      </c>
      <c r="C33" s="10">
        <v>0</v>
      </c>
      <c r="D33" s="10">
        <f t="shared" si="0"/>
        <v>40029.230000000003</v>
      </c>
    </row>
    <row r="34" spans="1:4" x14ac:dyDescent="0.25">
      <c r="A34" s="2" t="str">
        <f>'[6]CONSOLIDADO X RUBRO'!B34</f>
        <v>MINISTERIO DE TURISMO</v>
      </c>
      <c r="B34" s="11">
        <v>294897.27</v>
      </c>
      <c r="C34" s="11">
        <v>71076.37</v>
      </c>
      <c r="D34" s="10">
        <f t="shared" si="0"/>
        <v>365973.64</v>
      </c>
    </row>
    <row r="35" spans="1:4" s="1" customFormat="1" ht="15.75" thickBot="1" x14ac:dyDescent="0.3">
      <c r="A35" s="7" t="str">
        <f>'[6]CONSOLIDADO X RUBRO'!B35</f>
        <v>TOTAL</v>
      </c>
      <c r="B35" s="8">
        <f>SUM(B7:B34)</f>
        <v>34863648.079999998</v>
      </c>
      <c r="C35" s="8">
        <f>SUM(C7:C34)</f>
        <v>65407447.859999992</v>
      </c>
      <c r="D35" s="8">
        <f>+B35+C35</f>
        <v>100271095.94</v>
      </c>
    </row>
    <row r="36" spans="1:4" ht="18.75" thickTop="1" x14ac:dyDescent="0.25">
      <c r="A36" s="9" t="str">
        <f>[2]FEBRERO18!A33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6"/>
  <sheetViews>
    <sheetView showGridLines="0" topLeftCell="A8" workbookViewId="0">
      <selection activeCell="F10" sqref="F10"/>
    </sheetView>
  </sheetViews>
  <sheetFormatPr baseColWidth="10" defaultRowHeight="15" x14ac:dyDescent="0.25"/>
  <cols>
    <col min="1" max="1" width="41.42578125" style="13" customWidth="1"/>
    <col min="2" max="2" width="15.140625" style="13" bestFit="1" customWidth="1"/>
    <col min="3" max="3" width="16.28515625" style="13" customWidth="1"/>
    <col min="4" max="4" width="15.140625" style="13" bestFit="1" customWidth="1"/>
    <col min="5" max="16384" width="11.42578125" style="13"/>
  </cols>
  <sheetData>
    <row r="1" spans="1:4" ht="18.75" x14ac:dyDescent="0.3">
      <c r="A1" s="14" t="s">
        <v>4</v>
      </c>
      <c r="B1" s="14"/>
      <c r="C1" s="14"/>
      <c r="D1" s="14"/>
    </row>
    <row r="2" spans="1:4" ht="15.75" x14ac:dyDescent="0.25">
      <c r="A2" s="15" t="s">
        <v>15</v>
      </c>
      <c r="B2" s="15"/>
      <c r="C2" s="15"/>
      <c r="D2" s="15"/>
    </row>
    <row r="3" spans="1:4" ht="15.75" x14ac:dyDescent="0.25">
      <c r="A3" s="16" t="s">
        <v>5</v>
      </c>
      <c r="B3" s="16"/>
      <c r="C3" s="16"/>
      <c r="D3" s="16"/>
    </row>
    <row r="4" spans="1:4" x14ac:dyDescent="0.25">
      <c r="A4" s="17" t="s">
        <v>11</v>
      </c>
      <c r="B4" s="17"/>
      <c r="C4" s="17"/>
      <c r="D4" s="17"/>
    </row>
    <row r="6" spans="1:4" ht="45" x14ac:dyDescent="0.25">
      <c r="A6" s="4" t="s">
        <v>0</v>
      </c>
      <c r="B6" s="5" t="s">
        <v>2</v>
      </c>
      <c r="C6" s="5" t="s">
        <v>3</v>
      </c>
      <c r="D6" s="4" t="s">
        <v>1</v>
      </c>
    </row>
    <row r="7" spans="1:4" x14ac:dyDescent="0.25">
      <c r="A7" s="6" t="str">
        <f>'[7]CONSOLIDADO X RUBRO'!B7</f>
        <v>ORGANO LEGISLATIVO</v>
      </c>
      <c r="B7" s="12">
        <v>273818.7</v>
      </c>
      <c r="C7" s="12">
        <v>0</v>
      </c>
      <c r="D7" s="12">
        <f>+B7+C7</f>
        <v>273818.7</v>
      </c>
    </row>
    <row r="8" spans="1:4" x14ac:dyDescent="0.25">
      <c r="A8" s="3" t="str">
        <f>'[7]CONSOLIDADO X RUBRO'!B8</f>
        <v>CORTE DE CUENTAS DE LA REPUBLICA</v>
      </c>
      <c r="B8" s="10">
        <v>97583.41</v>
      </c>
      <c r="C8" s="10">
        <v>0</v>
      </c>
      <c r="D8" s="10">
        <f>+B8+C8</f>
        <v>97583.41</v>
      </c>
    </row>
    <row r="9" spans="1:4" x14ac:dyDescent="0.25">
      <c r="A9" s="3" t="str">
        <f>'[7]CONSOLIDADO X RUBRO'!B9</f>
        <v>TRIBUNAL SUPREMO ELECTORAL</v>
      </c>
      <c r="B9" s="10">
        <v>237171.15</v>
      </c>
      <c r="C9" s="10">
        <v>825728.96</v>
      </c>
      <c r="D9" s="10">
        <f t="shared" ref="D9:D34" si="0">+B9+C9</f>
        <v>1062900.1099999999</v>
      </c>
    </row>
    <row r="10" spans="1:4" x14ac:dyDescent="0.25">
      <c r="A10" s="3" t="str">
        <f>'[7]CONSOLIDADO X RUBRO'!B10</f>
        <v>TRIBUNAL DEL SERVICIO CIVIL</v>
      </c>
      <c r="B10" s="10">
        <v>0</v>
      </c>
      <c r="C10" s="10">
        <v>0</v>
      </c>
      <c r="D10" s="10">
        <f t="shared" si="0"/>
        <v>0</v>
      </c>
    </row>
    <row r="11" spans="1:4" x14ac:dyDescent="0.25">
      <c r="A11" s="3" t="str">
        <f>'[7]CONSOLIDADO X RUBRO'!B11</f>
        <v>PRESIDENCIA DE LA REPUBLICA</v>
      </c>
      <c r="B11" s="10">
        <v>811757.89</v>
      </c>
      <c r="C11" s="10">
        <v>411132.86</v>
      </c>
      <c r="D11" s="10">
        <f t="shared" si="0"/>
        <v>1222890.75</v>
      </c>
    </row>
    <row r="12" spans="1:4" x14ac:dyDescent="0.25">
      <c r="A12" s="3" t="str">
        <f>'[7]CONSOLIDADO X RUBRO'!B12</f>
        <v>TRIBUNAL DE ETICA GUBERNAMENTAL</v>
      </c>
      <c r="B12" s="10">
        <v>2818.22</v>
      </c>
      <c r="C12" s="10">
        <v>0</v>
      </c>
      <c r="D12" s="10">
        <f t="shared" si="0"/>
        <v>2818.22</v>
      </c>
    </row>
    <row r="13" spans="1:4" x14ac:dyDescent="0.25">
      <c r="A13" s="3" t="str">
        <f>'[7]CONSOLIDADO X RUBRO'!B13</f>
        <v>INSTITUTO DE ACCESO A LA INFORMACION PUBLICA</v>
      </c>
      <c r="B13" s="10">
        <v>17329.11</v>
      </c>
      <c r="C13" s="10">
        <v>0</v>
      </c>
      <c r="D13" s="10">
        <f t="shared" si="0"/>
        <v>17329.11</v>
      </c>
    </row>
    <row r="14" spans="1:4" x14ac:dyDescent="0.25">
      <c r="A14" s="3" t="str">
        <f>'[7]CONSOLIDADO X RUBRO'!B14</f>
        <v>MINIST.DE HACIENDA</v>
      </c>
      <c r="B14" s="10">
        <v>5677904.3300000001</v>
      </c>
      <c r="C14" s="10">
        <v>66406655.200000003</v>
      </c>
      <c r="D14" s="10">
        <f t="shared" si="0"/>
        <v>72084559.530000001</v>
      </c>
    </row>
    <row r="15" spans="1:4" x14ac:dyDescent="0.25">
      <c r="A15" s="3" t="str">
        <f>'[7]CONSOLIDADO X RUBRO'!B15</f>
        <v>RELACIONES EXTERIORES Y C.E.</v>
      </c>
      <c r="B15" s="10">
        <v>1602298.67</v>
      </c>
      <c r="C15" s="10">
        <v>0</v>
      </c>
      <c r="D15" s="10">
        <f t="shared" si="0"/>
        <v>1602298.67</v>
      </c>
    </row>
    <row r="16" spans="1:4" x14ac:dyDescent="0.25">
      <c r="A16" s="3" t="str">
        <f>'[7]CONSOLIDADO X RUBRO'!B16</f>
        <v>DEFENSA NACIONAL</v>
      </c>
      <c r="B16" s="10">
        <v>2834598.49</v>
      </c>
      <c r="C16" s="10">
        <v>291818.18</v>
      </c>
      <c r="D16" s="10">
        <f t="shared" si="0"/>
        <v>3126416.6700000004</v>
      </c>
    </row>
    <row r="17" spans="1:4" x14ac:dyDescent="0.25">
      <c r="A17" s="3" t="str">
        <f>'[7]CONSOLIDADO X RUBRO'!B17</f>
        <v>CONSEJO NAC. DE LA JUDICATURA</v>
      </c>
      <c r="B17" s="10">
        <v>136570.79</v>
      </c>
      <c r="C17" s="10">
        <v>0</v>
      </c>
      <c r="D17" s="10">
        <f t="shared" si="0"/>
        <v>136570.79</v>
      </c>
    </row>
    <row r="18" spans="1:4" x14ac:dyDescent="0.25">
      <c r="A18" s="3" t="str">
        <f>'[7]CONSOLIDADO X RUBRO'!B18</f>
        <v>ORGANO JUDICIAL</v>
      </c>
      <c r="B18" s="10">
        <v>3733452.81</v>
      </c>
      <c r="C18" s="10">
        <v>0</v>
      </c>
      <c r="D18" s="10">
        <f t="shared" si="0"/>
        <v>3733452.81</v>
      </c>
    </row>
    <row r="19" spans="1:4" x14ac:dyDescent="0.25">
      <c r="A19" s="3" t="str">
        <f>'[7]CONSOLIDADO X RUBRO'!B19</f>
        <v>FISCALIA GENERAL DE LA REPUBLICA</v>
      </c>
      <c r="B19" s="10">
        <v>1211551.8400000001</v>
      </c>
      <c r="C19" s="10">
        <v>0</v>
      </c>
      <c r="D19" s="10">
        <f t="shared" si="0"/>
        <v>1211551.8400000001</v>
      </c>
    </row>
    <row r="20" spans="1:4" x14ac:dyDescent="0.25">
      <c r="A20" s="3" t="str">
        <f>'[7]CONSOLIDADO X RUBRO'!B20</f>
        <v>PROCURADURIA GENERAL DE LA REP.</v>
      </c>
      <c r="B20" s="10">
        <v>143640.44</v>
      </c>
      <c r="C20" s="10">
        <v>0</v>
      </c>
      <c r="D20" s="10">
        <f t="shared" si="0"/>
        <v>143640.44</v>
      </c>
    </row>
    <row r="21" spans="1:4" x14ac:dyDescent="0.25">
      <c r="A21" s="3" t="str">
        <f>'[7]CONSOLIDADO X RUBRO'!B21</f>
        <v>PROC.PARA LA DEF.DE LOS DD.HH.</v>
      </c>
      <c r="B21" s="10">
        <v>267157.03999999998</v>
      </c>
      <c r="C21" s="10">
        <v>1995.4</v>
      </c>
      <c r="D21" s="10">
        <f t="shared" si="0"/>
        <v>269152.44</v>
      </c>
    </row>
    <row r="22" spans="1:4" x14ac:dyDescent="0.25">
      <c r="A22" s="3" t="str">
        <f>'[7]CONSOLIDADO X RUBRO'!B22</f>
        <v>GOBERNACION</v>
      </c>
      <c r="B22" s="10">
        <v>120418.84</v>
      </c>
      <c r="C22" s="10">
        <v>0</v>
      </c>
      <c r="D22" s="10">
        <f t="shared" si="0"/>
        <v>120418.84</v>
      </c>
    </row>
    <row r="23" spans="1:4" x14ac:dyDescent="0.25">
      <c r="A23" s="3" t="str">
        <f>'[7]CONSOLIDADO X RUBRO'!B23</f>
        <v>JUSTICIA Y SEGURIDAD PUBLICA</v>
      </c>
      <c r="B23" s="10">
        <v>8292403.6699999999</v>
      </c>
      <c r="C23" s="10">
        <v>644117.23</v>
      </c>
      <c r="D23" s="10">
        <f t="shared" si="0"/>
        <v>8936520.9000000004</v>
      </c>
    </row>
    <row r="24" spans="1:4" x14ac:dyDescent="0.25">
      <c r="A24" s="3" t="str">
        <f>'[7]CONSOLIDADO X RUBRO'!B24</f>
        <v>EDUCACION</v>
      </c>
      <c r="B24" s="10">
        <v>3066084</v>
      </c>
      <c r="C24" s="10">
        <v>19447673.23</v>
      </c>
      <c r="D24" s="10">
        <f t="shared" si="0"/>
        <v>22513757.23</v>
      </c>
    </row>
    <row r="25" spans="1:4" x14ac:dyDescent="0.25">
      <c r="A25" s="3" t="str">
        <f>'[7]CONSOLIDADO X RUBRO'!B25</f>
        <v>SALUD PUBLICA</v>
      </c>
      <c r="B25" s="10">
        <v>6521409.1100000003</v>
      </c>
      <c r="C25" s="10">
        <v>7549372.1299999999</v>
      </c>
      <c r="D25" s="10">
        <f t="shared" si="0"/>
        <v>14070781.24</v>
      </c>
    </row>
    <row r="26" spans="1:4" x14ac:dyDescent="0.25">
      <c r="A26" s="3" t="str">
        <f>'[7]CONSOLIDADO X RUBRO'!B26</f>
        <v>TRABAJO Y PREV.SOCIAL</v>
      </c>
      <c r="B26" s="10">
        <v>232075.24</v>
      </c>
      <c r="C26" s="10">
        <v>37387</v>
      </c>
      <c r="D26" s="10">
        <f t="shared" si="0"/>
        <v>269462.24</v>
      </c>
    </row>
    <row r="27" spans="1:4" x14ac:dyDescent="0.25">
      <c r="A27" s="3" t="str">
        <f>'[7]CONSOLIDADO X RUBRO'!B27</f>
        <v>MINISTERIO DE CULTURA</v>
      </c>
      <c r="B27" s="10">
        <v>962230.03</v>
      </c>
      <c r="C27" s="10">
        <v>135000</v>
      </c>
      <c r="D27" s="10">
        <f t="shared" si="0"/>
        <v>1097230.03</v>
      </c>
    </row>
    <row r="28" spans="1:4" x14ac:dyDescent="0.25">
      <c r="A28" s="3" t="str">
        <f>'[7]CONSOLIDADO X RUBRO'!B28</f>
        <v>MINISTERIO DE VIVIENDA</v>
      </c>
      <c r="B28" s="10">
        <v>11123.91</v>
      </c>
      <c r="C28" s="10">
        <v>0</v>
      </c>
      <c r="D28" s="10">
        <f t="shared" si="0"/>
        <v>11123.91</v>
      </c>
    </row>
    <row r="29" spans="1:4" x14ac:dyDescent="0.25">
      <c r="A29" s="3" t="str">
        <f>'[7]CONSOLIDADO X RUBRO'!B29</f>
        <v>MINISTERIO DE DESARROLLO LOCAL</v>
      </c>
      <c r="B29" s="10">
        <v>86672.49</v>
      </c>
      <c r="C29" s="10">
        <v>0</v>
      </c>
      <c r="D29" s="10">
        <f t="shared" si="0"/>
        <v>86672.49</v>
      </c>
    </row>
    <row r="30" spans="1:4" x14ac:dyDescent="0.25">
      <c r="A30" s="3" t="str">
        <f>'[7]CONSOLIDADO X RUBRO'!B30</f>
        <v>ECONOMIA</v>
      </c>
      <c r="B30" s="10">
        <v>484827.03</v>
      </c>
      <c r="C30" s="10">
        <v>5803998.2800000003</v>
      </c>
      <c r="D30" s="10">
        <f t="shared" si="0"/>
        <v>6288825.3100000005</v>
      </c>
    </row>
    <row r="31" spans="1:4" x14ac:dyDescent="0.25">
      <c r="A31" s="3" t="str">
        <f>'[7]CONSOLIDADO X RUBRO'!B31</f>
        <v>AGRICULTURA Y GANADERIA</v>
      </c>
      <c r="B31" s="10">
        <v>4510943.08</v>
      </c>
      <c r="C31" s="10">
        <v>1085275.3700000001</v>
      </c>
      <c r="D31" s="10">
        <f t="shared" si="0"/>
        <v>5596218.4500000002</v>
      </c>
    </row>
    <row r="32" spans="1:4" x14ac:dyDescent="0.25">
      <c r="A32" s="3" t="str">
        <f>'[7]CONSOLIDADO X RUBRO'!B32</f>
        <v>OBRAS PUBLICAS</v>
      </c>
      <c r="B32" s="10">
        <v>313015.17</v>
      </c>
      <c r="C32" s="10">
        <v>23680987.32</v>
      </c>
      <c r="D32" s="10">
        <f t="shared" si="0"/>
        <v>23994002.490000002</v>
      </c>
    </row>
    <row r="33" spans="1:4" x14ac:dyDescent="0.25">
      <c r="A33" s="3" t="str">
        <f>'[7]CONSOLIDADO X RUBRO'!B33</f>
        <v>MEDIO AMBIENTE RECS.NATURALES</v>
      </c>
      <c r="B33" s="10">
        <v>152558.35999999999</v>
      </c>
      <c r="C33" s="10">
        <v>0</v>
      </c>
      <c r="D33" s="10">
        <f t="shared" si="0"/>
        <v>152558.35999999999</v>
      </c>
    </row>
    <row r="34" spans="1:4" x14ac:dyDescent="0.25">
      <c r="A34" s="2" t="str">
        <f>'[7]CONSOLIDADO X RUBRO'!B34</f>
        <v>MINISTERIO DE TURISMO</v>
      </c>
      <c r="B34" s="11">
        <v>478006.32</v>
      </c>
      <c r="C34" s="11">
        <v>130378.64</v>
      </c>
      <c r="D34" s="10">
        <f t="shared" si="0"/>
        <v>608384.96</v>
      </c>
    </row>
    <row r="35" spans="1:4" s="1" customFormat="1" ht="15.75" thickBot="1" x14ac:dyDescent="0.3">
      <c r="A35" s="7" t="str">
        <f>'[7]CONSOLIDADO X RUBRO'!B35</f>
        <v>TOTAL</v>
      </c>
      <c r="B35" s="8">
        <f>SUM(B7:B34)</f>
        <v>42279420.140000001</v>
      </c>
      <c r="C35" s="8">
        <f>SUM(C7:C34)</f>
        <v>126451519.80000003</v>
      </c>
      <c r="D35" s="8">
        <f>+B35+C35</f>
        <v>168730939.94000003</v>
      </c>
    </row>
    <row r="36" spans="1:4" ht="18.75" thickTop="1" x14ac:dyDescent="0.25">
      <c r="A36" s="9" t="str">
        <f>[2]FEBRERO18!A33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89" orientation="landscape" r:id="rId1"/>
  <headerFooter>
    <oddFooter>&amp;C&amp;8&amp;P de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6"/>
  <sheetViews>
    <sheetView showGridLines="0" workbookViewId="0">
      <selection activeCell="B27" sqref="B27"/>
    </sheetView>
  </sheetViews>
  <sheetFormatPr baseColWidth="10" defaultRowHeight="15" x14ac:dyDescent="0.25"/>
  <cols>
    <col min="1" max="1" width="41.42578125" style="13" customWidth="1"/>
    <col min="2" max="2" width="15.140625" style="13" bestFit="1" customWidth="1"/>
    <col min="3" max="3" width="16.28515625" style="13" customWidth="1"/>
    <col min="4" max="4" width="15.140625" style="13" bestFit="1" customWidth="1"/>
    <col min="5" max="16384" width="11.42578125" style="13"/>
  </cols>
  <sheetData>
    <row r="1" spans="1:4" ht="18.75" x14ac:dyDescent="0.3">
      <c r="A1" s="14" t="s">
        <v>4</v>
      </c>
      <c r="B1" s="14"/>
      <c r="C1" s="14"/>
      <c r="D1" s="14"/>
    </row>
    <row r="2" spans="1:4" ht="15.75" x14ac:dyDescent="0.25">
      <c r="A2" s="15" t="s">
        <v>15</v>
      </c>
      <c r="B2" s="15"/>
      <c r="C2" s="15"/>
      <c r="D2" s="15"/>
    </row>
    <row r="3" spans="1:4" ht="15.75" x14ac:dyDescent="0.25">
      <c r="A3" s="16" t="s">
        <v>5</v>
      </c>
      <c r="B3" s="16"/>
      <c r="C3" s="16"/>
      <c r="D3" s="16"/>
    </row>
    <row r="4" spans="1:4" x14ac:dyDescent="0.25">
      <c r="A4" s="17" t="s">
        <v>12</v>
      </c>
      <c r="B4" s="17"/>
      <c r="C4" s="17"/>
      <c r="D4" s="17"/>
    </row>
    <row r="6" spans="1:4" ht="45" x14ac:dyDescent="0.25">
      <c r="A6" s="4" t="s">
        <v>0</v>
      </c>
      <c r="B6" s="5" t="s">
        <v>2</v>
      </c>
      <c r="C6" s="5" t="s">
        <v>3</v>
      </c>
      <c r="D6" s="4" t="s">
        <v>1</v>
      </c>
    </row>
    <row r="7" spans="1:4" x14ac:dyDescent="0.25">
      <c r="A7" s="6" t="str">
        <f>'[8]CONSOLIDADO X RUBRO'!B7</f>
        <v>ORGANO LEGISLATIVO</v>
      </c>
      <c r="B7" s="12">
        <v>439065.22</v>
      </c>
      <c r="C7" s="12">
        <v>0</v>
      </c>
      <c r="D7" s="12">
        <f>+B7+C7</f>
        <v>439065.22</v>
      </c>
    </row>
    <row r="8" spans="1:4" x14ac:dyDescent="0.25">
      <c r="A8" s="3" t="str">
        <f>'[8]CONSOLIDADO X RUBRO'!B8</f>
        <v>CORTE DE CUENTAS DE LA REPUBLICA</v>
      </c>
      <c r="B8" s="10">
        <v>86712.58</v>
      </c>
      <c r="C8" s="10">
        <v>0</v>
      </c>
      <c r="D8" s="10">
        <f>+B8+C8</f>
        <v>86712.58</v>
      </c>
    </row>
    <row r="9" spans="1:4" x14ac:dyDescent="0.25">
      <c r="A9" s="3" t="str">
        <f>'[8]CONSOLIDADO X RUBRO'!B9</f>
        <v>TRIBUNAL SUPREMO ELECTORAL</v>
      </c>
      <c r="B9" s="10">
        <v>225869.52</v>
      </c>
      <c r="C9" s="10">
        <v>923018.45</v>
      </c>
      <c r="D9" s="10">
        <f>+B9+C9</f>
        <v>1148887.97</v>
      </c>
    </row>
    <row r="10" spans="1:4" x14ac:dyDescent="0.25">
      <c r="A10" s="3" t="str">
        <f>'[8]CONSOLIDADO X RUBRO'!B10</f>
        <v>TRIBUNAL DEL SERVICIO CIVIL</v>
      </c>
      <c r="B10" s="10">
        <v>0</v>
      </c>
      <c r="C10" s="10">
        <v>0</v>
      </c>
      <c r="D10" s="10">
        <f t="shared" ref="D10:D34" si="0">+B10+C10</f>
        <v>0</v>
      </c>
    </row>
    <row r="11" spans="1:4" x14ac:dyDescent="0.25">
      <c r="A11" s="3" t="str">
        <f>'[8]CONSOLIDADO X RUBRO'!B11</f>
        <v>PRESIDENCIA DE LA REPUBLICA</v>
      </c>
      <c r="B11" s="10">
        <v>1916532.21</v>
      </c>
      <c r="C11" s="10">
        <v>474162.95</v>
      </c>
      <c r="D11" s="10">
        <f t="shared" si="0"/>
        <v>2390695.16</v>
      </c>
    </row>
    <row r="12" spans="1:4" x14ac:dyDescent="0.25">
      <c r="A12" s="3" t="str">
        <f>'[8]CONSOLIDADO X RUBRO'!B12</f>
        <v>TRIBUNAL DE ETICA GUBERNAMENTAL</v>
      </c>
      <c r="B12" s="10">
        <v>12995.65</v>
      </c>
      <c r="C12" s="10">
        <v>0</v>
      </c>
      <c r="D12" s="10">
        <f t="shared" si="0"/>
        <v>12995.65</v>
      </c>
    </row>
    <row r="13" spans="1:4" x14ac:dyDescent="0.25">
      <c r="A13" s="3" t="str">
        <f>'[8]CONSOLIDADO X RUBRO'!B13</f>
        <v>INSTITUTO DE ACCESO A LA INFORMACION PUBLICA</v>
      </c>
      <c r="B13" s="10">
        <v>37151.22</v>
      </c>
      <c r="C13" s="10">
        <v>0</v>
      </c>
      <c r="D13" s="10">
        <f t="shared" si="0"/>
        <v>37151.22</v>
      </c>
    </row>
    <row r="14" spans="1:4" x14ac:dyDescent="0.25">
      <c r="A14" s="3" t="str">
        <f>'[8]CONSOLIDADO X RUBRO'!B14</f>
        <v>MINIST.DE HACIENDA</v>
      </c>
      <c r="B14" s="10">
        <v>5425821.4899999993</v>
      </c>
      <c r="C14" s="10">
        <v>12246600.039999999</v>
      </c>
      <c r="D14" s="10">
        <f t="shared" si="0"/>
        <v>17672421.529999997</v>
      </c>
    </row>
    <row r="15" spans="1:4" x14ac:dyDescent="0.25">
      <c r="A15" s="3" t="str">
        <f>'[8]CONSOLIDADO X RUBRO'!B15</f>
        <v>RELACIONES EXTERIORES Y C.E.</v>
      </c>
      <c r="B15" s="10">
        <v>882767.98</v>
      </c>
      <c r="C15" s="10">
        <v>0</v>
      </c>
      <c r="D15" s="10">
        <f t="shared" si="0"/>
        <v>882767.98</v>
      </c>
    </row>
    <row r="16" spans="1:4" x14ac:dyDescent="0.25">
      <c r="A16" s="3" t="str">
        <f>'[8]CONSOLIDADO X RUBRO'!B16</f>
        <v>DEFENSA NACIONAL</v>
      </c>
      <c r="B16" s="10">
        <v>2758002.29</v>
      </c>
      <c r="C16" s="10">
        <v>475313.36</v>
      </c>
      <c r="D16" s="10">
        <f t="shared" si="0"/>
        <v>3233315.65</v>
      </c>
    </row>
    <row r="17" spans="1:4" x14ac:dyDescent="0.25">
      <c r="A17" s="3" t="str">
        <f>'[8]CONSOLIDADO X RUBRO'!B17</f>
        <v>CONSEJO NAC. DE LA JUDICATURA</v>
      </c>
      <c r="B17" s="10">
        <v>169982.99</v>
      </c>
      <c r="C17" s="10">
        <v>25</v>
      </c>
      <c r="D17" s="10">
        <f t="shared" si="0"/>
        <v>170007.99</v>
      </c>
    </row>
    <row r="18" spans="1:4" x14ac:dyDescent="0.25">
      <c r="A18" s="3" t="str">
        <f>'[8]CONSOLIDADO X RUBRO'!B18</f>
        <v>ORGANO JUDICIAL</v>
      </c>
      <c r="B18" s="10">
        <v>5246405.84</v>
      </c>
      <c r="C18" s="10">
        <v>0</v>
      </c>
      <c r="D18" s="10">
        <f t="shared" si="0"/>
        <v>5246405.84</v>
      </c>
    </row>
    <row r="19" spans="1:4" x14ac:dyDescent="0.25">
      <c r="A19" s="3" t="str">
        <f>'[8]CONSOLIDADO X RUBRO'!B19</f>
        <v>FISCALIA GENERAL DE LA REPUBLICA</v>
      </c>
      <c r="B19" s="10">
        <v>1734359.88</v>
      </c>
      <c r="C19" s="10">
        <v>0</v>
      </c>
      <c r="D19" s="10">
        <f t="shared" si="0"/>
        <v>1734359.88</v>
      </c>
    </row>
    <row r="20" spans="1:4" x14ac:dyDescent="0.25">
      <c r="A20" s="3" t="str">
        <f>'[8]CONSOLIDADO X RUBRO'!B20</f>
        <v>PROCURADURIA GENERAL DE LA REP.</v>
      </c>
      <c r="B20" s="10">
        <v>176304.09</v>
      </c>
      <c r="C20" s="10">
        <v>0</v>
      </c>
      <c r="D20" s="10">
        <f t="shared" si="0"/>
        <v>176304.09</v>
      </c>
    </row>
    <row r="21" spans="1:4" x14ac:dyDescent="0.25">
      <c r="A21" s="3" t="str">
        <f>'[8]CONSOLIDADO X RUBRO'!B21</f>
        <v>PROC.PARA LA DEF.DE LOS DD.HH.</v>
      </c>
      <c r="B21" s="10">
        <v>228492.49</v>
      </c>
      <c r="C21" s="10">
        <v>1995.4</v>
      </c>
      <c r="D21" s="10">
        <f t="shared" si="0"/>
        <v>230487.88999999998</v>
      </c>
    </row>
    <row r="22" spans="1:4" x14ac:dyDescent="0.25">
      <c r="A22" s="3" t="str">
        <f>'[8]CONSOLIDADO X RUBRO'!B22</f>
        <v>GOBERNACION</v>
      </c>
      <c r="B22" s="10">
        <v>119958.79</v>
      </c>
      <c r="C22" s="10">
        <v>719.87</v>
      </c>
      <c r="D22" s="10">
        <f t="shared" si="0"/>
        <v>120678.65999999999</v>
      </c>
    </row>
    <row r="23" spans="1:4" x14ac:dyDescent="0.25">
      <c r="A23" s="3" t="str">
        <f>'[8]CONSOLIDADO X RUBRO'!B23</f>
        <v>JUSTICIA Y SEGURIDAD PUBLICA</v>
      </c>
      <c r="B23" s="10">
        <v>12770722.35</v>
      </c>
      <c r="C23" s="10">
        <v>759039.36</v>
      </c>
      <c r="D23" s="10">
        <f t="shared" si="0"/>
        <v>13529761.709999999</v>
      </c>
    </row>
    <row r="24" spans="1:4" x14ac:dyDescent="0.25">
      <c r="A24" s="3" t="str">
        <f>'[8]CONSOLIDADO X RUBRO'!B24</f>
        <v>EDUCACION</v>
      </c>
      <c r="B24" s="10">
        <v>2264870.4299999997</v>
      </c>
      <c r="C24" s="10">
        <v>16380921.08</v>
      </c>
      <c r="D24" s="10">
        <f t="shared" si="0"/>
        <v>18645791.509999998</v>
      </c>
    </row>
    <row r="25" spans="1:4" x14ac:dyDescent="0.25">
      <c r="A25" s="3" t="str">
        <f>'[8]CONSOLIDADO X RUBRO'!B25</f>
        <v>SALUD PUBLICA</v>
      </c>
      <c r="B25" s="10">
        <v>14476056.75</v>
      </c>
      <c r="C25" s="10">
        <v>11889014.810000001</v>
      </c>
      <c r="D25" s="10">
        <f t="shared" si="0"/>
        <v>26365071.560000002</v>
      </c>
    </row>
    <row r="26" spans="1:4" x14ac:dyDescent="0.25">
      <c r="A26" s="3" t="str">
        <f>'[8]CONSOLIDADO X RUBRO'!B26</f>
        <v>TRABAJO Y PREV.SOCIAL</v>
      </c>
      <c r="B26" s="10">
        <v>177673.26</v>
      </c>
      <c r="C26" s="10">
        <v>44755.7</v>
      </c>
      <c r="D26" s="10">
        <f t="shared" si="0"/>
        <v>222428.96000000002</v>
      </c>
    </row>
    <row r="27" spans="1:4" x14ac:dyDescent="0.25">
      <c r="A27" s="3" t="str">
        <f>'[8]CONSOLIDADO X RUBRO'!B27</f>
        <v>MINISTERIO DE CULTURA</v>
      </c>
      <c r="B27" s="10">
        <v>1221730.93</v>
      </c>
      <c r="C27" s="10">
        <v>72981.23</v>
      </c>
      <c r="D27" s="10">
        <f t="shared" si="0"/>
        <v>1294712.1599999999</v>
      </c>
    </row>
    <row r="28" spans="1:4" x14ac:dyDescent="0.25">
      <c r="A28" s="3" t="str">
        <f>'[8]CONSOLIDADO X RUBRO'!B28</f>
        <v>MINISTERIO DE VIVIENDA</v>
      </c>
      <c r="B28" s="10">
        <v>19866.669999999998</v>
      </c>
      <c r="C28" s="10">
        <v>0</v>
      </c>
      <c r="D28" s="10">
        <f t="shared" si="0"/>
        <v>19866.669999999998</v>
      </c>
    </row>
    <row r="29" spans="1:4" x14ac:dyDescent="0.25">
      <c r="A29" s="3" t="str">
        <f>'[8]CONSOLIDADO X RUBRO'!B29</f>
        <v>MINISTERIO DE DESARROLLO LOCAL</v>
      </c>
      <c r="B29" s="10">
        <v>476445.52</v>
      </c>
      <c r="C29" s="10">
        <v>0</v>
      </c>
      <c r="D29" s="10">
        <f t="shared" si="0"/>
        <v>476445.52</v>
      </c>
    </row>
    <row r="30" spans="1:4" x14ac:dyDescent="0.25">
      <c r="A30" s="3" t="str">
        <f>'[8]CONSOLIDADO X RUBRO'!B30</f>
        <v>ECONOMIA</v>
      </c>
      <c r="B30" s="10">
        <v>537580.87</v>
      </c>
      <c r="C30" s="10">
        <v>7522924.8600000003</v>
      </c>
      <c r="D30" s="10">
        <f t="shared" si="0"/>
        <v>8060505.7300000004</v>
      </c>
    </row>
    <row r="31" spans="1:4" x14ac:dyDescent="0.25">
      <c r="A31" s="3" t="str">
        <f>'[8]CONSOLIDADO X RUBRO'!B31</f>
        <v>AGRICULTURA Y GANADERIA</v>
      </c>
      <c r="B31" s="10">
        <v>5787807.7699999996</v>
      </c>
      <c r="C31" s="10">
        <v>1130705.94</v>
      </c>
      <c r="D31" s="10">
        <f t="shared" si="0"/>
        <v>6918513.709999999</v>
      </c>
    </row>
    <row r="32" spans="1:4" x14ac:dyDescent="0.25">
      <c r="A32" s="3" t="str">
        <f>'[8]CONSOLIDADO X RUBRO'!B32</f>
        <v>OBRAS PUBLICAS</v>
      </c>
      <c r="B32" s="10">
        <v>390031.97</v>
      </c>
      <c r="C32" s="10">
        <v>23680987.32</v>
      </c>
      <c r="D32" s="10">
        <f t="shared" si="0"/>
        <v>24071019.289999999</v>
      </c>
    </row>
    <row r="33" spans="1:4" x14ac:dyDescent="0.25">
      <c r="A33" s="3" t="str">
        <f>'[8]CONSOLIDADO X RUBRO'!B33</f>
        <v>MEDIO AMBIENTE RECS.NATURALES</v>
      </c>
      <c r="B33" s="10">
        <v>120407.43</v>
      </c>
      <c r="C33" s="10">
        <v>11115</v>
      </c>
      <c r="D33" s="10">
        <f t="shared" si="0"/>
        <v>131522.43</v>
      </c>
    </row>
    <row r="34" spans="1:4" x14ac:dyDescent="0.25">
      <c r="A34" s="2" t="str">
        <f>'[8]CONSOLIDADO X RUBRO'!B34</f>
        <v>MINISTERIO DE TURISMO</v>
      </c>
      <c r="B34" s="11">
        <v>222132.33</v>
      </c>
      <c r="C34" s="11">
        <v>84819.06</v>
      </c>
      <c r="D34" s="10">
        <f t="shared" si="0"/>
        <v>306951.39</v>
      </c>
    </row>
    <row r="35" spans="1:4" s="1" customFormat="1" ht="15.75" thickBot="1" x14ac:dyDescent="0.3">
      <c r="A35" s="7" t="str">
        <f>'[8]CONSOLIDADO X RUBRO'!B35</f>
        <v>TOTAL</v>
      </c>
      <c r="B35" s="8">
        <f>SUM(B7:B34)</f>
        <v>57925748.519999988</v>
      </c>
      <c r="C35" s="8">
        <f>SUM(C7:C34)</f>
        <v>75699099.430000007</v>
      </c>
      <c r="D35" s="8">
        <f>+B35+C35</f>
        <v>133624847.94999999</v>
      </c>
    </row>
    <row r="36" spans="1:4" ht="18.75" thickTop="1" x14ac:dyDescent="0.25">
      <c r="A36" s="9" t="str">
        <f>[2]FEBRERO18!A33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6"/>
  <sheetViews>
    <sheetView showGridLines="0" workbookViewId="0">
      <selection activeCell="C14" sqref="C14"/>
    </sheetView>
  </sheetViews>
  <sheetFormatPr baseColWidth="10" defaultRowHeight="15" x14ac:dyDescent="0.25"/>
  <cols>
    <col min="1" max="1" width="41.42578125" style="13" customWidth="1"/>
    <col min="2" max="2" width="15.140625" style="13" bestFit="1" customWidth="1"/>
    <col min="3" max="3" width="16.28515625" style="13" customWidth="1"/>
    <col min="4" max="4" width="15.140625" style="13" bestFit="1" customWidth="1"/>
    <col min="5" max="16384" width="11.42578125" style="13"/>
  </cols>
  <sheetData>
    <row r="1" spans="1:4" ht="18.75" x14ac:dyDescent="0.3">
      <c r="A1" s="14" t="s">
        <v>4</v>
      </c>
      <c r="B1" s="14"/>
      <c r="C1" s="14"/>
      <c r="D1" s="14"/>
    </row>
    <row r="2" spans="1:4" ht="15.75" x14ac:dyDescent="0.25">
      <c r="A2" s="15" t="s">
        <v>15</v>
      </c>
      <c r="B2" s="15"/>
      <c r="C2" s="15"/>
      <c r="D2" s="15"/>
    </row>
    <row r="3" spans="1:4" ht="15.75" x14ac:dyDescent="0.25">
      <c r="A3" s="16" t="s">
        <v>5</v>
      </c>
      <c r="B3" s="16"/>
      <c r="C3" s="16"/>
      <c r="D3" s="16"/>
    </row>
    <row r="4" spans="1:4" x14ac:dyDescent="0.25">
      <c r="A4" s="17" t="s">
        <v>13</v>
      </c>
      <c r="B4" s="17"/>
      <c r="C4" s="17"/>
      <c r="D4" s="17"/>
    </row>
    <row r="6" spans="1:4" ht="45" x14ac:dyDescent="0.25">
      <c r="A6" s="4" t="s">
        <v>0</v>
      </c>
      <c r="B6" s="5" t="s">
        <v>2</v>
      </c>
      <c r="C6" s="5" t="s">
        <v>3</v>
      </c>
      <c r="D6" s="4" t="s">
        <v>1</v>
      </c>
    </row>
    <row r="7" spans="1:4" x14ac:dyDescent="0.25">
      <c r="A7" s="6" t="str">
        <f>'[9]CONSOLIDADO X RUBRO'!B7</f>
        <v>ORGANO LEGISLATIVO</v>
      </c>
      <c r="B7" s="12">
        <v>524752.93000000005</v>
      </c>
      <c r="C7" s="12">
        <v>0</v>
      </c>
      <c r="D7" s="12">
        <f>+B7+C7</f>
        <v>524752.93000000005</v>
      </c>
    </row>
    <row r="8" spans="1:4" x14ac:dyDescent="0.25">
      <c r="A8" s="3" t="str">
        <f>'[9]CONSOLIDADO X RUBRO'!B8</f>
        <v>CORTE DE CUENTAS DE LA REPUBLICA</v>
      </c>
      <c r="B8" s="10">
        <v>59722.99</v>
      </c>
      <c r="C8" s="10">
        <v>0</v>
      </c>
      <c r="D8" s="10">
        <f>+B8+C8</f>
        <v>59722.99</v>
      </c>
    </row>
    <row r="9" spans="1:4" x14ac:dyDescent="0.25">
      <c r="A9" s="3" t="str">
        <f>'[9]CONSOLIDADO X RUBRO'!B9</f>
        <v>TRIBUNAL SUPREMO ELECTORAL</v>
      </c>
      <c r="B9" s="10">
        <v>230514.8</v>
      </c>
      <c r="C9" s="10">
        <v>889849.18</v>
      </c>
      <c r="D9" s="10">
        <f t="shared" ref="D9:D34" si="0">+B9+C9</f>
        <v>1120363.98</v>
      </c>
    </row>
    <row r="10" spans="1:4" x14ac:dyDescent="0.25">
      <c r="A10" s="3" t="str">
        <f>'[9]CONSOLIDADO X RUBRO'!B10</f>
        <v>TRIBUNAL DEL SERVICIO CIVIL</v>
      </c>
      <c r="B10" s="10">
        <v>0</v>
      </c>
      <c r="C10" s="10">
        <v>0</v>
      </c>
      <c r="D10" s="10">
        <f t="shared" si="0"/>
        <v>0</v>
      </c>
    </row>
    <row r="11" spans="1:4" x14ac:dyDescent="0.25">
      <c r="A11" s="3" t="str">
        <f>'[9]CONSOLIDADO X RUBRO'!B11</f>
        <v>PRESIDENCIA DE LA REPUBLICA</v>
      </c>
      <c r="B11" s="10">
        <v>1034232.83</v>
      </c>
      <c r="C11" s="10">
        <v>330567.59999999998</v>
      </c>
      <c r="D11" s="10">
        <f t="shared" si="0"/>
        <v>1364800.43</v>
      </c>
    </row>
    <row r="12" spans="1:4" x14ac:dyDescent="0.25">
      <c r="A12" s="3" t="str">
        <f>'[9]CONSOLIDADO X RUBRO'!B12</f>
        <v>TRIBUNAL DE ETICA GUBERNAMENTAL</v>
      </c>
      <c r="B12" s="10">
        <v>27504.75</v>
      </c>
      <c r="C12" s="10">
        <v>0</v>
      </c>
      <c r="D12" s="10">
        <f t="shared" si="0"/>
        <v>27504.75</v>
      </c>
    </row>
    <row r="13" spans="1:4" x14ac:dyDescent="0.25">
      <c r="A13" s="3" t="str">
        <f>'[9]CONSOLIDADO X RUBRO'!B13</f>
        <v>INSTITUTO DE ACCESO A LA INFORMACION PUBLICA</v>
      </c>
      <c r="B13" s="10">
        <v>13000.35</v>
      </c>
      <c r="C13" s="10">
        <v>0</v>
      </c>
      <c r="D13" s="10">
        <f t="shared" si="0"/>
        <v>13000.35</v>
      </c>
    </row>
    <row r="14" spans="1:4" x14ac:dyDescent="0.25">
      <c r="A14" s="3" t="str">
        <f>'[9]CONSOLIDADO X RUBRO'!B14</f>
        <v>MINIST.DE HACIENDA</v>
      </c>
      <c r="B14" s="10">
        <v>5183134.2300000004</v>
      </c>
      <c r="C14" s="10">
        <v>15456678</v>
      </c>
      <c r="D14" s="10">
        <f t="shared" si="0"/>
        <v>20639812.23</v>
      </c>
    </row>
    <row r="15" spans="1:4" x14ac:dyDescent="0.25">
      <c r="A15" s="3" t="str">
        <f>'[9]CONSOLIDADO X RUBRO'!B15</f>
        <v>RELACIONES EXTERIORES Y C.E.</v>
      </c>
      <c r="B15" s="10">
        <v>299153.65999999997</v>
      </c>
      <c r="C15" s="10">
        <v>2395.3200000000002</v>
      </c>
      <c r="D15" s="10">
        <f t="shared" si="0"/>
        <v>301548.98</v>
      </c>
    </row>
    <row r="16" spans="1:4" x14ac:dyDescent="0.25">
      <c r="A16" s="3" t="str">
        <f>'[9]CONSOLIDADO X RUBRO'!B16</f>
        <v>DEFENSA NACIONAL</v>
      </c>
      <c r="B16" s="10">
        <v>2931650.71</v>
      </c>
      <c r="C16" s="10">
        <v>181818.18</v>
      </c>
      <c r="D16" s="10">
        <f t="shared" si="0"/>
        <v>3113468.89</v>
      </c>
    </row>
    <row r="17" spans="1:4" x14ac:dyDescent="0.25">
      <c r="A17" s="3" t="str">
        <f>'[9]CONSOLIDADO X RUBRO'!B17</f>
        <v>CONSEJO NAC. DE LA JUDICATURA</v>
      </c>
      <c r="B17" s="10">
        <v>192303.79</v>
      </c>
      <c r="C17" s="10">
        <v>150</v>
      </c>
      <c r="D17" s="10">
        <f t="shared" si="0"/>
        <v>192453.79</v>
      </c>
    </row>
    <row r="18" spans="1:4" x14ac:dyDescent="0.25">
      <c r="A18" s="3" t="str">
        <f>'[9]CONSOLIDADO X RUBRO'!B18</f>
        <v>ORGANO JUDICIAL</v>
      </c>
      <c r="B18" s="10">
        <v>6757033.7800000003</v>
      </c>
      <c r="C18" s="10">
        <v>0</v>
      </c>
      <c r="D18" s="10">
        <f t="shared" si="0"/>
        <v>6757033.7800000003</v>
      </c>
    </row>
    <row r="19" spans="1:4" x14ac:dyDescent="0.25">
      <c r="A19" s="3" t="str">
        <f>'[9]CONSOLIDADO X RUBRO'!B19</f>
        <v>FISCALIA GENERAL DE LA REPUBLICA</v>
      </c>
      <c r="B19" s="10">
        <v>1629833.83</v>
      </c>
      <c r="C19" s="10">
        <v>0</v>
      </c>
      <c r="D19" s="10">
        <f t="shared" si="0"/>
        <v>1629833.83</v>
      </c>
    </row>
    <row r="20" spans="1:4" x14ac:dyDescent="0.25">
      <c r="A20" s="3" t="str">
        <f>'[9]CONSOLIDADO X RUBRO'!B20</f>
        <v>PROCURADURIA GENERAL DE LA REP.</v>
      </c>
      <c r="B20" s="10">
        <v>308940.73</v>
      </c>
      <c r="C20" s="10">
        <v>0</v>
      </c>
      <c r="D20" s="10">
        <f t="shared" si="0"/>
        <v>308940.73</v>
      </c>
    </row>
    <row r="21" spans="1:4" x14ac:dyDescent="0.25">
      <c r="A21" s="3" t="str">
        <f>'[9]CONSOLIDADO X RUBRO'!B21</f>
        <v>PROC.PARA LA DEF.DE LOS DD.HH.</v>
      </c>
      <c r="B21" s="10">
        <v>276125.58</v>
      </c>
      <c r="C21" s="10">
        <v>1995.4</v>
      </c>
      <c r="D21" s="10">
        <f t="shared" si="0"/>
        <v>278120.98000000004</v>
      </c>
    </row>
    <row r="22" spans="1:4" x14ac:dyDescent="0.25">
      <c r="A22" s="3" t="str">
        <f>'[9]CONSOLIDADO X RUBRO'!B22</f>
        <v>GOBERNACION</v>
      </c>
      <c r="B22" s="10">
        <v>105050.65</v>
      </c>
      <c r="C22" s="10">
        <v>240</v>
      </c>
      <c r="D22" s="10">
        <f t="shared" si="0"/>
        <v>105290.65</v>
      </c>
    </row>
    <row r="23" spans="1:4" x14ac:dyDescent="0.25">
      <c r="A23" s="3" t="str">
        <f>'[9]CONSOLIDADO X RUBRO'!B23</f>
        <v>JUSTICIA Y SEGURIDAD PUBLICA</v>
      </c>
      <c r="B23" s="10">
        <v>12988934.949999999</v>
      </c>
      <c r="C23" s="10">
        <v>778219.47</v>
      </c>
      <c r="D23" s="10">
        <f t="shared" si="0"/>
        <v>13767154.42</v>
      </c>
    </row>
    <row r="24" spans="1:4" x14ac:dyDescent="0.25">
      <c r="A24" s="3" t="str">
        <f>'[9]CONSOLIDADO X RUBRO'!B24</f>
        <v>EDUCACION</v>
      </c>
      <c r="B24" s="10">
        <v>2855159.27</v>
      </c>
      <c r="C24" s="10">
        <v>7770983.6400000006</v>
      </c>
      <c r="D24" s="10">
        <f t="shared" si="0"/>
        <v>10626142.91</v>
      </c>
    </row>
    <row r="25" spans="1:4" x14ac:dyDescent="0.25">
      <c r="A25" s="3" t="str">
        <f>'[9]CONSOLIDADO X RUBRO'!B25</f>
        <v>SALUD PUBLICA</v>
      </c>
      <c r="B25" s="10">
        <v>12670495.67</v>
      </c>
      <c r="C25" s="10">
        <v>8496638.7599999998</v>
      </c>
      <c r="D25" s="10">
        <f t="shared" si="0"/>
        <v>21167134.43</v>
      </c>
    </row>
    <row r="26" spans="1:4" x14ac:dyDescent="0.25">
      <c r="A26" s="3" t="str">
        <f>'[9]CONSOLIDADO X RUBRO'!B26</f>
        <v>TRABAJO Y PREV.SOCIAL</v>
      </c>
      <c r="B26" s="10">
        <v>255970.11</v>
      </c>
      <c r="C26" s="10">
        <v>36464</v>
      </c>
      <c r="D26" s="10">
        <f t="shared" si="0"/>
        <v>292434.11</v>
      </c>
    </row>
    <row r="27" spans="1:4" x14ac:dyDescent="0.25">
      <c r="A27" s="3" t="str">
        <f>'[9]CONSOLIDADO X RUBRO'!B27</f>
        <v>MINISTERIO DE CULTURA</v>
      </c>
      <c r="B27" s="10">
        <v>1250223.68</v>
      </c>
      <c r="C27" s="10">
        <v>79910.2</v>
      </c>
      <c r="D27" s="10">
        <f t="shared" si="0"/>
        <v>1330133.8799999999</v>
      </c>
    </row>
    <row r="28" spans="1:4" x14ac:dyDescent="0.25">
      <c r="A28" s="3" t="str">
        <f>'[9]CONSOLIDADO X RUBRO'!B28</f>
        <v>MINISTERIO DE VIVIENDA</v>
      </c>
      <c r="B28" s="10">
        <v>31588.87</v>
      </c>
      <c r="C28" s="10">
        <v>0</v>
      </c>
      <c r="D28" s="10">
        <f t="shared" si="0"/>
        <v>31588.87</v>
      </c>
    </row>
    <row r="29" spans="1:4" x14ac:dyDescent="0.25">
      <c r="A29" s="3" t="str">
        <f>'[9]CONSOLIDADO X RUBRO'!B29</f>
        <v>MINISTERIO DE DESARROLLO LOCAL</v>
      </c>
      <c r="B29" s="10">
        <v>324787.13</v>
      </c>
      <c r="C29" s="10">
        <v>0</v>
      </c>
      <c r="D29" s="10">
        <f t="shared" si="0"/>
        <v>324787.13</v>
      </c>
    </row>
    <row r="30" spans="1:4" x14ac:dyDescent="0.25">
      <c r="A30" s="3" t="str">
        <f>'[9]CONSOLIDADO X RUBRO'!B30</f>
        <v>ECONOMIA</v>
      </c>
      <c r="B30" s="10">
        <v>738044.01</v>
      </c>
      <c r="C30" s="10">
        <v>8255182.9199999999</v>
      </c>
      <c r="D30" s="10">
        <f t="shared" si="0"/>
        <v>8993226.9299999997</v>
      </c>
    </row>
    <row r="31" spans="1:4" x14ac:dyDescent="0.25">
      <c r="A31" s="3" t="str">
        <f>'[9]CONSOLIDADO X RUBRO'!B31</f>
        <v>AGRICULTURA Y GANADERIA</v>
      </c>
      <c r="B31" s="10">
        <v>4481007.47</v>
      </c>
      <c r="C31" s="10">
        <v>1188334.03</v>
      </c>
      <c r="D31" s="10">
        <f t="shared" si="0"/>
        <v>5669341.5</v>
      </c>
    </row>
    <row r="32" spans="1:4" x14ac:dyDescent="0.25">
      <c r="A32" s="3" t="str">
        <f>'[9]CONSOLIDADO X RUBRO'!B32</f>
        <v>OBRAS PUBLICAS</v>
      </c>
      <c r="B32" s="10">
        <v>456907.07</v>
      </c>
      <c r="C32" s="10">
        <v>20330874.59</v>
      </c>
      <c r="D32" s="10">
        <f t="shared" si="0"/>
        <v>20787781.66</v>
      </c>
    </row>
    <row r="33" spans="1:4" x14ac:dyDescent="0.25">
      <c r="A33" s="3" t="str">
        <f>'[9]CONSOLIDADO X RUBRO'!B33</f>
        <v>MEDIO AMBIENTE RECS.NATURALES</v>
      </c>
      <c r="B33" s="10">
        <v>187659.67</v>
      </c>
      <c r="C33" s="10">
        <v>0</v>
      </c>
      <c r="D33" s="10">
        <f t="shared" si="0"/>
        <v>187659.67</v>
      </c>
    </row>
    <row r="34" spans="1:4" x14ac:dyDescent="0.25">
      <c r="A34" s="2" t="str">
        <f>'[9]CONSOLIDADO X RUBRO'!B34</f>
        <v>MINISTERIO DE TURISMO</v>
      </c>
      <c r="B34" s="11">
        <v>38834.800000000003</v>
      </c>
      <c r="C34" s="11">
        <v>78214.09</v>
      </c>
      <c r="D34" s="10">
        <f t="shared" si="0"/>
        <v>117048.89</v>
      </c>
    </row>
    <row r="35" spans="1:4" s="1" customFormat="1" ht="15.75" thickBot="1" x14ac:dyDescent="0.3">
      <c r="A35" s="7" t="str">
        <f>'[9]CONSOLIDADO X RUBRO'!B35</f>
        <v>TOTAL</v>
      </c>
      <c r="B35" s="8">
        <f>SUM(B7:B34)</f>
        <v>55852568.309999995</v>
      </c>
      <c r="C35" s="8">
        <f>SUM(C7:C34)</f>
        <v>63878515.38000001</v>
      </c>
      <c r="D35" s="8">
        <f>+B35+C35</f>
        <v>119731083.69</v>
      </c>
    </row>
    <row r="36" spans="1:4" ht="18.75" thickTop="1" x14ac:dyDescent="0.25">
      <c r="A36" s="9" t="str">
        <f>[2]FEBRERO18!A33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6"/>
  <sheetViews>
    <sheetView showGridLines="0" tabSelected="1" workbookViewId="0">
      <selection activeCell="E26" sqref="E26"/>
    </sheetView>
  </sheetViews>
  <sheetFormatPr baseColWidth="10" defaultRowHeight="15" x14ac:dyDescent="0.25"/>
  <cols>
    <col min="1" max="1" width="41.42578125" style="13" customWidth="1"/>
    <col min="2" max="2" width="15.140625" style="13" bestFit="1" customWidth="1"/>
    <col min="3" max="3" width="16.28515625" style="13" customWidth="1"/>
    <col min="4" max="4" width="15.140625" style="13" bestFit="1" customWidth="1"/>
    <col min="5" max="16384" width="11.42578125" style="13"/>
  </cols>
  <sheetData>
    <row r="1" spans="1:4" ht="18.75" x14ac:dyDescent="0.3">
      <c r="A1" s="14" t="s">
        <v>4</v>
      </c>
      <c r="B1" s="14"/>
      <c r="C1" s="14"/>
      <c r="D1" s="14"/>
    </row>
    <row r="2" spans="1:4" ht="15.75" x14ac:dyDescent="0.25">
      <c r="A2" s="15" t="s">
        <v>15</v>
      </c>
      <c r="B2" s="15"/>
      <c r="C2" s="15"/>
      <c r="D2" s="15"/>
    </row>
    <row r="3" spans="1:4" ht="15.75" x14ac:dyDescent="0.25">
      <c r="A3" s="16" t="s">
        <v>5</v>
      </c>
      <c r="B3" s="16"/>
      <c r="C3" s="16"/>
      <c r="D3" s="16"/>
    </row>
    <row r="4" spans="1:4" x14ac:dyDescent="0.25">
      <c r="A4" s="17" t="s">
        <v>14</v>
      </c>
      <c r="B4" s="17"/>
      <c r="C4" s="17"/>
      <c r="D4" s="17"/>
    </row>
    <row r="6" spans="1:4" ht="45" x14ac:dyDescent="0.25">
      <c r="A6" s="4" t="s">
        <v>0</v>
      </c>
      <c r="B6" s="5" t="s">
        <v>2</v>
      </c>
      <c r="C6" s="5" t="s">
        <v>3</v>
      </c>
      <c r="D6" s="4" t="s">
        <v>1</v>
      </c>
    </row>
    <row r="7" spans="1:4" x14ac:dyDescent="0.25">
      <c r="A7" s="6" t="str">
        <f>'[10]CONSOLIDADO X RUBRO'!B7</f>
        <v>ORGANO LEGISLATIVO</v>
      </c>
      <c r="B7" s="12">
        <v>781422.77</v>
      </c>
      <c r="C7" s="12">
        <v>0</v>
      </c>
      <c r="D7" s="12">
        <f>+B7+C7</f>
        <v>781422.77</v>
      </c>
    </row>
    <row r="8" spans="1:4" x14ac:dyDescent="0.25">
      <c r="A8" s="3" t="str">
        <f>'[10]CONSOLIDADO X RUBRO'!B8</f>
        <v>CORTE DE CUENTAS DE LA REPUBLICA</v>
      </c>
      <c r="B8" s="10">
        <v>45798.239999999998</v>
      </c>
      <c r="C8" s="10">
        <v>0</v>
      </c>
      <c r="D8" s="10">
        <f>+B8+C8</f>
        <v>45798.239999999998</v>
      </c>
    </row>
    <row r="9" spans="1:4" x14ac:dyDescent="0.25">
      <c r="A9" s="3" t="str">
        <f>'[10]CONSOLIDADO X RUBRO'!B9</f>
        <v>TRIBUNAL SUPREMO ELECTORAL</v>
      </c>
      <c r="B9" s="10">
        <v>6749.9</v>
      </c>
      <c r="C9" s="10">
        <v>170906.49</v>
      </c>
      <c r="D9" s="10">
        <f t="shared" ref="D9:D34" si="0">+B9+C9</f>
        <v>177656.38999999998</v>
      </c>
    </row>
    <row r="10" spans="1:4" x14ac:dyDescent="0.25">
      <c r="A10" s="3" t="str">
        <f>'[10]CONSOLIDADO X RUBRO'!B10</f>
        <v>TRIBUNAL DEL SERVICIO CIVIL</v>
      </c>
      <c r="B10" s="10">
        <v>0</v>
      </c>
      <c r="C10" s="10">
        <v>0</v>
      </c>
      <c r="D10" s="10">
        <f t="shared" si="0"/>
        <v>0</v>
      </c>
    </row>
    <row r="11" spans="1:4" x14ac:dyDescent="0.25">
      <c r="A11" s="3" t="str">
        <f>'[10]CONSOLIDADO X RUBRO'!B11</f>
        <v>PRESIDENCIA DE LA REPUBLICA</v>
      </c>
      <c r="B11" s="10">
        <v>39690.5</v>
      </c>
      <c r="C11" s="10">
        <v>46963.4</v>
      </c>
      <c r="D11" s="10">
        <f t="shared" si="0"/>
        <v>86653.9</v>
      </c>
    </row>
    <row r="12" spans="1:4" x14ac:dyDescent="0.25">
      <c r="A12" s="3" t="str">
        <f>'[10]CONSOLIDADO X RUBRO'!B12</f>
        <v>TRIBUNAL DE ETICA GUBERNAMENTAL</v>
      </c>
      <c r="B12" s="10">
        <v>30241.61</v>
      </c>
      <c r="C12" s="10">
        <v>0</v>
      </c>
      <c r="D12" s="10">
        <f t="shared" si="0"/>
        <v>30241.61</v>
      </c>
    </row>
    <row r="13" spans="1:4" x14ac:dyDescent="0.25">
      <c r="A13" s="3" t="str">
        <f>'[10]CONSOLIDADO X RUBRO'!B13</f>
        <v>INSTITUTO DE ACCESO A LA INFORMACION PUBLICA</v>
      </c>
      <c r="B13" s="10">
        <v>0</v>
      </c>
      <c r="C13" s="10">
        <v>0</v>
      </c>
      <c r="D13" s="10">
        <f t="shared" si="0"/>
        <v>0</v>
      </c>
    </row>
    <row r="14" spans="1:4" x14ac:dyDescent="0.25">
      <c r="A14" s="3" t="str">
        <f>'[10]CONSOLIDADO X RUBRO'!B14</f>
        <v>MINIST.DE HACIENDA</v>
      </c>
      <c r="B14" s="10">
        <v>1171266.4100000001</v>
      </c>
      <c r="C14" s="10">
        <v>77667592.169999987</v>
      </c>
      <c r="D14" s="10">
        <f t="shared" si="0"/>
        <v>78838858.579999983</v>
      </c>
    </row>
    <row r="15" spans="1:4" x14ac:dyDescent="0.25">
      <c r="A15" s="3" t="str">
        <f>'[10]CONSOLIDADO X RUBRO'!B15</f>
        <v>RELACIONES EXTERIORES Y C.E.</v>
      </c>
      <c r="B15" s="10">
        <v>1601918.6</v>
      </c>
      <c r="C15" s="10">
        <v>3</v>
      </c>
      <c r="D15" s="10">
        <f t="shared" si="0"/>
        <v>1601921.6</v>
      </c>
    </row>
    <row r="16" spans="1:4" x14ac:dyDescent="0.25">
      <c r="A16" s="3" t="str">
        <f>'[10]CONSOLIDADO X RUBRO'!B16</f>
        <v>DEFENSA NACIONAL</v>
      </c>
      <c r="B16" s="10">
        <v>1173598.96</v>
      </c>
      <c r="C16" s="10">
        <v>181818.18</v>
      </c>
      <c r="D16" s="10">
        <f t="shared" si="0"/>
        <v>1355417.14</v>
      </c>
    </row>
    <row r="17" spans="1:4" x14ac:dyDescent="0.25">
      <c r="A17" s="3" t="str">
        <f>'[10]CONSOLIDADO X RUBRO'!B17</f>
        <v>CONSEJO NAC. DE LA JUDICATURA</v>
      </c>
      <c r="B17" s="10">
        <v>110329.88</v>
      </c>
      <c r="C17" s="10">
        <v>0</v>
      </c>
      <c r="D17" s="10">
        <f t="shared" si="0"/>
        <v>110329.88</v>
      </c>
    </row>
    <row r="18" spans="1:4" x14ac:dyDescent="0.25">
      <c r="A18" s="3" t="str">
        <f>'[10]CONSOLIDADO X RUBRO'!B18</f>
        <v>ORGANO JUDICIAL</v>
      </c>
      <c r="B18" s="10">
        <v>6527490.7699999996</v>
      </c>
      <c r="C18" s="10">
        <v>0</v>
      </c>
      <c r="D18" s="10">
        <f t="shared" si="0"/>
        <v>6527490.7699999996</v>
      </c>
    </row>
    <row r="19" spans="1:4" x14ac:dyDescent="0.25">
      <c r="A19" s="3" t="str">
        <f>'[10]CONSOLIDADO X RUBRO'!B19</f>
        <v>FISCALIA GENERAL DE LA REPUBLICA</v>
      </c>
      <c r="B19" s="10">
        <v>416610.52</v>
      </c>
      <c r="C19" s="10">
        <v>0</v>
      </c>
      <c r="D19" s="10">
        <f t="shared" si="0"/>
        <v>416610.52</v>
      </c>
    </row>
    <row r="20" spans="1:4" x14ac:dyDescent="0.25">
      <c r="A20" s="3" t="str">
        <f>'[10]CONSOLIDADO X RUBRO'!B20</f>
        <v>PROCURADURIA GENERAL DE LA REP.</v>
      </c>
      <c r="B20" s="10">
        <v>140130.67000000001</v>
      </c>
      <c r="C20" s="10">
        <v>0</v>
      </c>
      <c r="D20" s="10">
        <f t="shared" si="0"/>
        <v>140130.67000000001</v>
      </c>
    </row>
    <row r="21" spans="1:4" x14ac:dyDescent="0.25">
      <c r="A21" s="3" t="str">
        <f>'[10]CONSOLIDADO X RUBRO'!B21</f>
        <v>PROC.PARA LA DEF.DE LOS DD.HH.</v>
      </c>
      <c r="B21" s="10">
        <v>125842.66</v>
      </c>
      <c r="C21" s="10">
        <v>1995.4</v>
      </c>
      <c r="D21" s="10">
        <f t="shared" si="0"/>
        <v>127838.06</v>
      </c>
    </row>
    <row r="22" spans="1:4" x14ac:dyDescent="0.25">
      <c r="A22" s="3" t="str">
        <f>'[10]CONSOLIDADO X RUBRO'!B22</f>
        <v>GOBERNACION</v>
      </c>
      <c r="B22" s="10">
        <v>70279.11</v>
      </c>
      <c r="C22" s="10">
        <v>2800.76</v>
      </c>
      <c r="D22" s="10">
        <f t="shared" si="0"/>
        <v>73079.87</v>
      </c>
    </row>
    <row r="23" spans="1:4" x14ac:dyDescent="0.25">
      <c r="A23" s="3" t="str">
        <f>'[10]CONSOLIDADO X RUBRO'!B23</f>
        <v>JUSTICIA Y SEGURIDAD PUBLICA</v>
      </c>
      <c r="B23" s="10">
        <v>3753732.2799999993</v>
      </c>
      <c r="C23" s="10">
        <v>364446.37</v>
      </c>
      <c r="D23" s="10">
        <f t="shared" si="0"/>
        <v>4118178.6499999994</v>
      </c>
    </row>
    <row r="24" spans="1:4" x14ac:dyDescent="0.25">
      <c r="A24" s="3" t="str">
        <f>'[10]CONSOLIDADO X RUBRO'!B24</f>
        <v>EDUCACION</v>
      </c>
      <c r="B24" s="10">
        <v>2114760.35</v>
      </c>
      <c r="C24" s="10">
        <v>5618621.3200000003</v>
      </c>
      <c r="D24" s="10">
        <f t="shared" si="0"/>
        <v>7733381.6699999999</v>
      </c>
    </row>
    <row r="25" spans="1:4" x14ac:dyDescent="0.25">
      <c r="A25" s="3" t="str">
        <f>'[10]CONSOLIDADO X RUBRO'!B25</f>
        <v>SALUD PUBLICA</v>
      </c>
      <c r="B25" s="10">
        <v>6809417.6200000001</v>
      </c>
      <c r="C25" s="10">
        <v>5301355.4000000004</v>
      </c>
      <c r="D25" s="10">
        <f t="shared" si="0"/>
        <v>12110773.02</v>
      </c>
    </row>
    <row r="26" spans="1:4" x14ac:dyDescent="0.25">
      <c r="A26" s="3" t="str">
        <f>'[10]CONSOLIDADO X RUBRO'!B26</f>
        <v>TRABAJO Y PREV.SOCIAL</v>
      </c>
      <c r="B26" s="10">
        <v>133718.01</v>
      </c>
      <c r="C26" s="10">
        <v>12148</v>
      </c>
      <c r="D26" s="10">
        <f t="shared" si="0"/>
        <v>145866.01</v>
      </c>
    </row>
    <row r="27" spans="1:4" x14ac:dyDescent="0.25">
      <c r="A27" s="3" t="str">
        <f>'[10]CONSOLIDADO X RUBRO'!B27</f>
        <v>MINISTERIO DE CULTURA</v>
      </c>
      <c r="B27" s="10">
        <v>660570.81000000006</v>
      </c>
      <c r="C27" s="10">
        <v>216141</v>
      </c>
      <c r="D27" s="10">
        <f t="shared" si="0"/>
        <v>876711.81</v>
      </c>
    </row>
    <row r="28" spans="1:4" x14ac:dyDescent="0.25">
      <c r="A28" s="3" t="str">
        <f>'[10]CONSOLIDADO X RUBRO'!B28</f>
        <v>MINISTERIO DE VIVIENDA</v>
      </c>
      <c r="B28" s="10">
        <v>23667.69</v>
      </c>
      <c r="C28" s="10">
        <v>0</v>
      </c>
      <c r="D28" s="10">
        <f t="shared" si="0"/>
        <v>23667.69</v>
      </c>
    </row>
    <row r="29" spans="1:4" x14ac:dyDescent="0.25">
      <c r="A29" s="3" t="str">
        <f>'[10]CONSOLIDADO X RUBRO'!B29</f>
        <v>MINISTERIO DE DESARROLLO LOCAL</v>
      </c>
      <c r="B29" s="10">
        <v>207922.7</v>
      </c>
      <c r="C29" s="10">
        <v>0</v>
      </c>
      <c r="D29" s="10">
        <f t="shared" si="0"/>
        <v>207922.7</v>
      </c>
    </row>
    <row r="30" spans="1:4" x14ac:dyDescent="0.25">
      <c r="A30" s="3" t="str">
        <f>'[10]CONSOLIDADO X RUBRO'!B30</f>
        <v>ECONOMIA</v>
      </c>
      <c r="B30" s="10">
        <v>522276.15</v>
      </c>
      <c r="C30" s="10">
        <v>4678388.01</v>
      </c>
      <c r="D30" s="10">
        <f t="shared" si="0"/>
        <v>5200664.16</v>
      </c>
    </row>
    <row r="31" spans="1:4" x14ac:dyDescent="0.25">
      <c r="A31" s="3" t="str">
        <f>'[10]CONSOLIDADO X RUBRO'!B31</f>
        <v>AGRICULTURA Y GANADERIA</v>
      </c>
      <c r="B31" s="10">
        <v>99827</v>
      </c>
      <c r="C31" s="10">
        <v>147294.63</v>
      </c>
      <c r="D31" s="10">
        <f t="shared" si="0"/>
        <v>247121.63</v>
      </c>
    </row>
    <row r="32" spans="1:4" x14ac:dyDescent="0.25">
      <c r="A32" s="3" t="str">
        <f>'[10]CONSOLIDADO X RUBRO'!B32</f>
        <v>OBRAS PUBLICAS</v>
      </c>
      <c r="B32" s="10">
        <v>482742.77</v>
      </c>
      <c r="C32" s="10">
        <v>18965251.52</v>
      </c>
      <c r="D32" s="10">
        <f t="shared" si="0"/>
        <v>19447994.289999999</v>
      </c>
    </row>
    <row r="33" spans="1:4" x14ac:dyDescent="0.25">
      <c r="A33" s="3" t="str">
        <f>'[10]CONSOLIDADO X RUBRO'!B33</f>
        <v>MEDIO AMBIENTE RECS.NATURALES</v>
      </c>
      <c r="B33" s="10">
        <v>58240.55</v>
      </c>
      <c r="C33" s="10">
        <v>0</v>
      </c>
      <c r="D33" s="10">
        <f t="shared" si="0"/>
        <v>58240.55</v>
      </c>
    </row>
    <row r="34" spans="1:4" x14ac:dyDescent="0.25">
      <c r="A34" s="2" t="str">
        <f>'[10]CONSOLIDADO X RUBRO'!B34</f>
        <v>MINISTERIO DE TURISMO</v>
      </c>
      <c r="B34" s="11">
        <v>25579.05</v>
      </c>
      <c r="C34" s="11">
        <v>13429.21</v>
      </c>
      <c r="D34" s="10">
        <f t="shared" si="0"/>
        <v>39008.259999999995</v>
      </c>
    </row>
    <row r="35" spans="1:4" s="1" customFormat="1" ht="15.75" thickBot="1" x14ac:dyDescent="0.3">
      <c r="A35" s="7" t="str">
        <f>'[10]CONSOLIDADO X RUBRO'!B35</f>
        <v>TOTAL</v>
      </c>
      <c r="B35" s="8">
        <f>SUM(B7:B34)</f>
        <v>27133825.580000002</v>
      </c>
      <c r="C35" s="8">
        <f>SUM(C7:C34)</f>
        <v>113389154.86</v>
      </c>
      <c r="D35" s="8">
        <f>+B35+C35</f>
        <v>140522980.44</v>
      </c>
    </row>
    <row r="36" spans="1:4" ht="18.75" thickTop="1" x14ac:dyDescent="0.25">
      <c r="A36" s="9" t="str">
        <f>[2]FEBRERO18!A33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89" orientation="landscape" r:id="rId1"/>
  <headerFooter>
    <oddFooter>&amp;C&amp;8&amp;P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ENERO20</vt:lpstr>
      <vt:lpstr>FEB2019</vt:lpstr>
      <vt:lpstr>MZO20</vt:lpstr>
      <vt:lpstr>ABRIL20</vt:lpstr>
      <vt:lpstr>MAYO20</vt:lpstr>
      <vt:lpstr>JUNIO20</vt:lpstr>
      <vt:lpstr>JULIO20</vt:lpstr>
      <vt:lpstr>AGOSTO20</vt:lpstr>
      <vt:lpstr>SEPT20</vt:lpstr>
      <vt:lpstr>ABRIL20!Área_de_impresión</vt:lpstr>
      <vt:lpstr>AGOSTO20!Área_de_impresión</vt:lpstr>
      <vt:lpstr>ENERO20!Área_de_impresión</vt:lpstr>
      <vt:lpstr>'FEB2019'!Área_de_impresión</vt:lpstr>
      <vt:lpstr>JULIO20!Área_de_impresión</vt:lpstr>
      <vt:lpstr>JUNIO20!Área_de_impresión</vt:lpstr>
      <vt:lpstr>MAYO20!Área_de_impresión</vt:lpstr>
      <vt:lpstr>'MZO20'!Área_de_impresión</vt:lpstr>
      <vt:lpstr>SEPT20!Área_de_impresión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Marvin Eduardo Padilla</dc:creator>
  <cp:lastModifiedBy>Carlos Adolfo Martínez</cp:lastModifiedBy>
  <cp:lastPrinted>2020-10-28T17:29:55Z</cp:lastPrinted>
  <dcterms:created xsi:type="dcterms:W3CDTF">2017-08-24T20:51:28Z</dcterms:created>
  <dcterms:modified xsi:type="dcterms:W3CDTF">2020-10-28T17:30:22Z</dcterms:modified>
</cp:coreProperties>
</file>