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E9D77FCE-BAD1-47EE-A94C-34C720939B13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calcChain.xml><?xml version="1.0" encoding="utf-8"?>
<calcChain xmlns="http://schemas.openxmlformats.org/spreadsheetml/2006/main">
  <c r="P31" i="219" l="1"/>
  <c r="P23" i="219"/>
  <c r="P8" i="219"/>
</calcChain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<sst xmlns="http://schemas.openxmlformats.org/spreadsheetml/2006/main" count="93" uniqueCount="76">
  <si>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</si>
  <si>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</si>
  <si>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</si>
  <si>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</si>
  <si>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</si>
  <si>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</si>
  <si>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</si>
  <si>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</si>
  <si>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</si>
  <si>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</si>
  <si>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</si>
  <si>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</si>
  <si>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</si>
  <si>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</si>
  <si>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</si>
  <si>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</si>
  <si>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</si>
  <si>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</si>
  <si>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</si>
  <si>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</si>
  <si>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</si>
  <si>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</si>
  <si>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</si>
  <si>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</si>
  <si>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</si>
  <si>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</si>
  <si>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</si>
  <si>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</si>
  <si>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</si>
  <si>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</si>
  <si>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</si>
  <si>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</si>
  <si>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</si>
  <si>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</si>
  <si>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</si>
  <si>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</si>
  <si>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</si>
  <si>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</si>
  <si>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</si>
  <si>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</si>
  <si>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</si>
  <si>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</si>
  <si>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</si>
  <si>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</si>
  <si>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</si>
  <si>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</si>
  <si>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</si>
  <si>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</si>
  <si>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</si>
  <si>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</si>
  <si>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</si>
  <si>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</si>
  <si>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</si>
  <si>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</si>
  <si>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</si>
  <si>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</si>
  <si>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</si>
  <si>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</si>
  <si>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</si>
  <si>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</si>
  <si>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</si>
  <si>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</si>
  <si>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</si>
  <si>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</si>
  <si>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</si>
  <si>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</si>
  <si>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</si>
  <si>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</si>
  <si>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 xml:space="preserve"> JULIO 2022</t>
  </si>
  <si>
    <t xml:space="preserve">SALDOS DEUDA DEL SECTOR PUBLICO NO FINANCIERO (SPNF)
A DICIEMBRE 2021 - JULIO 2022        </t>
  </si>
  <si>
    <t>Al 31/julio/22</t>
  </si>
  <si>
    <t>%PIB
PIB=$31,282.8 mill.</t>
  </si>
  <si>
    <t>1/ En deuda externa no se incluyen los EUROBONOS en poder de residentes que forman parte de la deuda interna: $1,630.9 mill. a diciembre/21 y $1,694.8 mill. a julio/22.</t>
  </si>
  <si>
    <t xml:space="preserve">SALDO DEUDA DE MEDIANO Y LARGO PLAZO
SECTOR PUBLICO NO FINANCIERO A JULIO 2022 </t>
  </si>
  <si>
    <t>ESTRUCTURA DEUDA DE MEDIANO Y LARGO PLAZO SECTOR PÚBLICO NO FINANCIERO A JULIO 2022</t>
  </si>
  <si>
    <t>(Saldo $15,201.2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</si>
</sst>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5430.8</c:v>
                </c:pt>
                <c:pt idx="2">
                  <c:v>2052.1</c:v>
                </c:pt>
                <c:pt idx="3">
                  <c:v>60.199999999999996</c:v>
                </c:pt>
                <c:pt idx="4">
                  <c:v>15201.200000000003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14372</c:v>
                </c:pt>
                <c:pt idx="1">
                  <c:v>687.19999999999993</c:v>
                </c:pt>
                <c:pt idx="2">
                  <c:v>142</c:v>
                </c:pt>
                <c:pt idx="3">
                  <c:v>15201.2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9000.1999999999989</c:v>
                </c:pt>
                <c:pt idx="1">
                  <c:v>5083</c:v>
                </c:pt>
                <c:pt idx="2">
                  <c:v>347.8</c:v>
                </c:pt>
                <c:pt idx="3">
                  <c:v>704.3</c:v>
                </c:pt>
                <c:pt idx="4">
                  <c:v>65.900000000000006</c:v>
                </c:pt>
                <c:pt idx="5">
                  <c:v>15201.199999999997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D7BC187-2761-4207-BB00-F652E118A54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BDB5B72-FF24-4403-8999-0A7E3D14BF9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D4F5B498-710F-4F07-B8E6-AF38F52C1C3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33.5%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12DC2747-E1F5-46D2-A862-9840C62D4C9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08FD3B0-12B7-4F79-BA3D-929285795E6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8B1F59DA-7B83-44AF-9239-D6127DD2E82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E208595-AE31-4572-B10B-391BC5FADBB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92105BD4-E8FA-44AE-9689-7AF736CAC69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798DE96-B16E-4A1E-A861-683C9B5DFB8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9000.1999999999989</c:v>
                </c:pt>
                <c:pt idx="1">
                  <c:v>5083</c:v>
                </c:pt>
                <c:pt idx="2">
                  <c:v>347.8</c:v>
                </c:pt>
                <c:pt idx="3">
                  <c:v>704.3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CFAE80F-B8C5-4264-AD93-6E73869CD660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B8F62180-29AF-4F15-AB47-DBD21A4A1C8C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67751C7-A9E0-4ABF-821A-D324C0DD83E4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5915C27-4AEF-483E-8A54-BA722244D88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F2E8004-C0F1-4262-A56A-D483388CB03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99B9776-52E2-4EE3-B7F0-0A0365AC398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0230FE9-3BE8-4E1E-B0A4-33210B12D31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8D94A62-C041-43BC-A47A-9FEF3BCCC57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74266C1-DBD0-4D4E-B356-7C564EB0201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7BD611F-7DB9-4235-BA93-76996973408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3787.5</c:v>
                </c:pt>
                <c:pt idx="1">
                  <c:v>3302.5000000000005</c:v>
                </c:pt>
                <c:pt idx="2">
                  <c:v>5685.2</c:v>
                </c:pt>
                <c:pt idx="3">
                  <c:v>1391.9999999999998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4357EA9-701C-44E7-95C9-BF88F43215C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CA8DF39-5369-4A17-B53C-5A008DDDFA3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4201AD63-9ED1-4401-BB88-9963709E10C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E9E1219-CA89-4CF4-A897-2503D307711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EBCF2C0-AC8E-47C1-932E-70E2789B4A1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564996D-89BD-4FC6-9CC6-F521EB63B24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C66EA2E0-E6D7-4B57-827A-9F802CE3328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7D8B041-B3E1-4F6D-A410-5866942C04F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4045.3</c:v>
                </c:pt>
                <c:pt idx="1">
                  <c:v>2569.8999999999996</c:v>
                </c:pt>
                <c:pt idx="2">
                  <c:v>5962.7000000000007</c:v>
                </c:pt>
                <c:pt idx="3">
                  <c:v>2623.3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69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70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71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11394.1</v>
      </c>
      <c r="F8" s="46" t="s">
        <v>8</v>
      </c>
      <c r="G8" s="47">
        <v>36.422890534095416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10889</v>
      </c>
      <c r="F9" s="51"/>
      <c r="G9" s="52">
        <v>34.80826524479906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456.5</v>
      </c>
      <c r="F10" s="54"/>
      <c r="G10" s="52">
        <v>1.459268351937806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48.6</v>
      </c>
      <c r="F11" s="54"/>
      <c r="G11" s="52">
        <v>0.15535693735854847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3807.1</v>
      </c>
      <c r="F12" s="58"/>
      <c r="G12" s="47">
        <v>12.169946424233125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3483</v>
      </c>
      <c r="F13" s="58"/>
      <c r="G13" s="52">
        <v>11.133913844029307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230.7</v>
      </c>
      <c r="F14" s="58"/>
      <c r="G14" s="52">
        <v>0.73746595573286278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93.4</v>
      </c>
      <c r="F15" s="58"/>
      <c r="G15" s="52">
        <v>0.29856662447095528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15201.2</v>
      </c>
      <c r="F16" s="98"/>
      <c r="G16" s="99">
        <v>48.59283695832854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5083</v>
      </c>
      <c r="F19" s="66"/>
      <c r="G19" s="52">
        <v>16.248545526615263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347.8</v>
      </c>
      <c r="F20" s="66"/>
      <c r="G20" s="52">
        <v>1.1117930620021226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9000.1999999999989</v>
      </c>
      <c r="F21" s="46"/>
      <c r="G21" s="52">
        <v>28.770442543506334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704.3</v>
      </c>
      <c r="F22" s="66"/>
      <c r="G22" s="52">
        <v>2.2513969337783064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65.900000000000233</v>
      </c>
      <c r="F23" s="54"/>
      <c r="G23" s="52">
        <v>0.2106588924265099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15201.199999999999</v>
      </c>
      <c r="F24" s="101"/>
      <c r="G24" s="99">
        <v>48.59283695832854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1115.5999999999999</v>
      </c>
      <c r="F26" s="71"/>
      <c r="G26" s="52">
        <v>3.5661769406830586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1302.7</v>
      </c>
      <c r="F27" s="66"/>
      <c r="G27" s="52">
        <v>4.1642691830654543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2418.3000000000002</v>
      </c>
      <c r="F28" s="98"/>
      <c r="G28" s="99">
        <v>7.7304461237485143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17619.5</v>
      </c>
      <c r="F30" s="106"/>
      <c r="G30" s="107">
        <v>56.323283082077054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6006.2</v>
      </c>
      <c r="F33" s="83"/>
      <c r="G33" s="84">
        <v>19.199688007467362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23625.7</v>
      </c>
      <c r="F35" s="110"/>
      <c r="G35" s="111">
        <v>75.522971089544413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5430.8</v>
      </c>
    </row>
    <row r="10" spans="2:17" x14ac:dyDescent="0.2">
      <c r="O10" s="116"/>
      <c r="P10" s="116" t="s">
        <v>56</v>
      </c>
      <c r="Q10" s="117">
        <v>2052.1</v>
      </c>
    </row>
    <row r="11" spans="2:17" x14ac:dyDescent="0.2">
      <c r="O11" s="116"/>
      <c r="P11" s="116" t="s">
        <v>27</v>
      </c>
      <c r="Q11" s="117">
        <v>60.199999999999996</v>
      </c>
    </row>
    <row r="12" spans="2:17" x14ac:dyDescent="0.2">
      <c r="O12" s="116"/>
      <c r="P12" s="114" t="s">
        <v>28</v>
      </c>
      <c r="Q12" s="115">
        <v>15201.200000000003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14372</v>
      </c>
    </row>
    <row r="17" spans="2:18" x14ac:dyDescent="0.2">
      <c r="O17" s="116"/>
      <c r="P17" s="116" t="s">
        <v>31</v>
      </c>
      <c r="Q17" s="117">
        <v>687.19999999999993</v>
      </c>
    </row>
    <row r="18" spans="2:18" x14ac:dyDescent="0.2">
      <c r="O18" s="116"/>
      <c r="P18" s="116" t="s">
        <v>60</v>
      </c>
      <c r="Q18" s="117">
        <v>142</v>
      </c>
    </row>
    <row r="19" spans="2:18" x14ac:dyDescent="0.2">
      <c r="O19" s="116"/>
      <c r="P19" s="114" t="s">
        <v>28</v>
      </c>
      <c r="Q19" s="115">
        <v>15201.2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9000.1999999999989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5083</v>
      </c>
    </row>
    <row r="25" spans="2:18" x14ac:dyDescent="0.2">
      <c r="O25" s="116"/>
      <c r="P25" s="116" t="s">
        <v>35</v>
      </c>
      <c r="Q25" s="117">
        <v>347.8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65.900000000000006</v>
      </c>
    </row>
    <row r="28" spans="2:18" x14ac:dyDescent="0.2">
      <c r="O28" s="116"/>
      <c r="P28" s="114" t="s">
        <v>28</v>
      </c>
      <c r="Q28" s="115">
        <v>15201.199999999997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9000.1999999999989</v>
      </c>
      <c r="Q3" s="5"/>
      <c r="R3" s="28"/>
      <c r="U3" s="5"/>
    </row>
    <row r="4" spans="2:21" x14ac:dyDescent="0.2">
      <c r="N4" s="116"/>
      <c r="O4" s="116" t="s">
        <v>34</v>
      </c>
      <c r="P4" s="117">
        <v>5083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347.8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65.900000000000006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f>SUM(P3:P7)</f>
        <v>15201.199999999997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3787.5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3302.5000000000005</v>
      </c>
      <c r="R19" s="28"/>
    </row>
    <row r="20" spans="1:18" x14ac:dyDescent="0.2">
      <c r="N20" s="116"/>
      <c r="O20" s="116" t="s">
        <v>42</v>
      </c>
      <c r="P20" s="117">
        <v>5685.2</v>
      </c>
      <c r="R20" s="28"/>
    </row>
    <row r="21" spans="1:18" ht="17.25" customHeight="1" x14ac:dyDescent="0.2">
      <c r="N21" s="116"/>
      <c r="O21" s="116" t="s">
        <v>43</v>
      </c>
      <c r="P21" s="117">
        <v>1391.9999999999998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f>SUM(P18:P22)</f>
        <v>15201.2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4045.3</v>
      </c>
      <c r="Q27" s="5"/>
      <c r="R27" s="31"/>
    </row>
    <row r="28" spans="1:18" x14ac:dyDescent="0.2">
      <c r="N28" s="116"/>
      <c r="O28" s="116" t="s">
        <v>46</v>
      </c>
      <c r="P28" s="117">
        <v>2569.8999999999996</v>
      </c>
      <c r="Q28" s="5"/>
      <c r="R28" s="31"/>
    </row>
    <row r="29" spans="1:18" x14ac:dyDescent="0.2">
      <c r="N29" s="116"/>
      <c r="O29" s="116" t="s">
        <v>47</v>
      </c>
      <c r="P29" s="117">
        <v>5962.7000000000007</v>
      </c>
      <c r="Q29" s="5"/>
      <c r="R29" s="31"/>
    </row>
    <row r="30" spans="1:18" x14ac:dyDescent="0.2">
      <c r="N30" s="116"/>
      <c r="O30" s="116" t="s">
        <v>48</v>
      </c>
      <c r="P30" s="117">
        <v>2623.3</v>
      </c>
      <c r="Q30" s="21"/>
      <c r="R30" s="30"/>
    </row>
    <row r="31" spans="1:18" x14ac:dyDescent="0.2">
      <c r="N31" s="116"/>
      <c r="O31" s="114" t="s">
        <v>28</v>
      </c>
      <c r="P31" s="115">
        <f>SUM(P27:P30)</f>
        <v>15201.2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2022-07-15T14:38:16Z</cp:lastPrinted>
  <dcterms:created xsi:type="dcterms:W3CDTF">2001-04-27T13:07:19Z</dcterms:created>
  <dcterms:modified xsi:type="dcterms:W3CDTF">2022-08-26T20:06:05Z</dcterms:modified>
</cp:coreProperties>
</file>